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C47E3ACC-E177-4F29-8876-CB34AB47BE93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Dział 1" sheetId="1" r:id="rId1"/>
    <sheet name="Dział 2" sheetId="2" r:id="rId2"/>
    <sheet name="Dział 3" sheetId="3" r:id="rId3"/>
    <sheet name="Dział 4 - ZZK" sheetId="7" r:id="rId4"/>
  </sheets>
  <definedNames>
    <definedName name="_xlnm.Print_Area" localSheetId="3">'Dział 4 - ZZK'!$A$1:$E$7</definedName>
    <definedName name="_xlnm.Print_Titles" localSheetId="0">'Dział 1'!$3:$3</definedName>
    <definedName name="_xlnm.Print_Titles" localSheetId="1">'Dział 2'!$3:$3</definedName>
    <definedName name="_xlnm.Print_Titles" localSheetId="2">'Dział 3'!$3:$3</definedName>
  </definedNames>
  <calcPr calcId="181029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30" i="2" s="1"/>
  <c r="A6" i="3"/>
  <c r="A7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3" i="3" s="1"/>
  <c r="A44" i="3" s="1"/>
  <c r="A45" i="3" s="1"/>
  <c r="A46" i="3" s="1"/>
  <c r="A47" i="3" s="1"/>
  <c r="A48" i="3" s="1"/>
  <c r="A50" i="3" s="1"/>
  <c r="A56" i="3" s="1"/>
  <c r="A57" i="3" s="1"/>
  <c r="A58" i="3" s="1"/>
  <c r="A59" i="3" s="1"/>
  <c r="A60" i="3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5" i="1" s="1"/>
  <c r="A36" i="1" s="1"/>
  <c r="A37" i="1" s="1"/>
  <c r="A38" i="1" s="1"/>
  <c r="A39" i="1" s="1"/>
  <c r="A41" i="1" s="1"/>
  <c r="A42" i="1" s="1"/>
  <c r="A43" i="1" s="1"/>
  <c r="A48" i="1" l="1"/>
  <c r="A50" i="1"/>
  <c r="A51" i="1" s="1"/>
  <c r="A52" i="1" s="1"/>
  <c r="A53" i="1" s="1"/>
  <c r="A56" i="1" s="1"/>
  <c r="A62" i="1" s="1"/>
  <c r="A63" i="1" s="1"/>
  <c r="A64" i="1" s="1"/>
  <c r="A65" i="1" s="1"/>
  <c r="A66" i="1" s="1"/>
  <c r="A68" i="1" s="1"/>
  <c r="A69" i="1" s="1"/>
  <c r="A70" i="1" s="1"/>
  <c r="A71" i="1" s="1"/>
  <c r="A72" i="1" s="1"/>
  <c r="A73" i="1" s="1"/>
  <c r="A74" i="1" s="1"/>
  <c r="A75" i="1" s="1"/>
  <c r="A76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G101" i="2"/>
  <c r="G89" i="2"/>
  <c r="G35" i="2"/>
  <c r="A33" i="2" l="1"/>
  <c r="A34" i="2" s="1"/>
  <c r="A35" i="2" l="1"/>
  <c r="A36" i="2" s="1"/>
  <c r="A37" i="2" s="1"/>
  <c r="A38" i="2" s="1"/>
  <c r="A39" i="2" s="1"/>
  <c r="A40" i="2" s="1"/>
  <c r="A41" i="2" s="1"/>
  <c r="A43" i="2" s="1"/>
  <c r="A44" i="2" s="1"/>
  <c r="A45" i="2" s="1"/>
  <c r="A46" i="2" s="1"/>
  <c r="A47" i="2" s="1"/>
  <c r="A48" i="2" s="1"/>
  <c r="A49" i="2" l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l="1"/>
  <c r="A62" i="2" s="1"/>
  <c r="A63" i="2" s="1"/>
  <c r="A64" i="2" l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8" i="2" l="1"/>
  <c r="A79" i="2" s="1"/>
  <c r="A80" i="2" s="1"/>
  <c r="A81" i="2" s="1"/>
  <c r="A82" i="2" s="1"/>
  <c r="A83" i="2" s="1"/>
  <c r="A84" i="2" s="1"/>
  <c r="A85" i="2" s="1"/>
  <c r="A86" i="2" s="1"/>
  <c r="A87" i="2" s="1"/>
  <c r="A90" i="2" l="1"/>
  <c r="A91" i="2" s="1"/>
  <c r="A92" i="2" s="1"/>
  <c r="A93" i="2" l="1"/>
  <c r="A96" i="2" l="1"/>
  <c r="A97" i="2" s="1"/>
  <c r="A100" i="2" l="1"/>
  <c r="A101" i="2" s="1"/>
  <c r="A102" i="2" s="1"/>
  <c r="A103" i="2" l="1"/>
  <c r="A104" i="2" s="1"/>
  <c r="A105" i="2" s="1"/>
  <c r="A106" i="2" s="1"/>
  <c r="A107" i="2" s="1"/>
  <c r="A108" i="2" s="1"/>
  <c r="A109" i="2" s="1"/>
  <c r="A110" i="2" s="1"/>
  <c r="A111" i="2" s="1"/>
  <c r="A113" i="2" s="1"/>
  <c r="A114" i="2" s="1"/>
  <c r="A115" i="2" s="1"/>
  <c r="A116" i="2" s="1"/>
  <c r="A117" i="2" s="1"/>
  <c r="A119" i="2" s="1"/>
  <c r="A120" i="2" l="1"/>
  <c r="A122" i="2" s="1"/>
  <c r="A123" i="2" s="1"/>
  <c r="A124" i="2" s="1"/>
  <c r="A125" i="2" s="1"/>
  <c r="A126" i="2" s="1"/>
  <c r="A128" i="2" s="1"/>
  <c r="A129" i="2" s="1"/>
  <c r="A130" i="2" s="1"/>
  <c r="A131" i="2" s="1"/>
  <c r="A133" i="2" s="1"/>
  <c r="A134" i="2" s="1"/>
  <c r="A135" i="2" s="1"/>
  <c r="A136" i="2" s="1"/>
  <c r="A137" i="2" s="1"/>
  <c r="A138" i="2" s="1"/>
  <c r="A139" i="2" l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6" i="2" l="1"/>
  <c r="A157" i="2" s="1"/>
  <c r="A160" i="2" l="1"/>
</calcChain>
</file>

<file path=xl/sharedStrings.xml><?xml version="1.0" encoding="utf-8"?>
<sst xmlns="http://schemas.openxmlformats.org/spreadsheetml/2006/main" count="1037" uniqueCount="438">
  <si>
    <t>L.p</t>
  </si>
  <si>
    <t xml:space="preserve">Nazwa i opis pozycji </t>
  </si>
  <si>
    <t>jm.</t>
  </si>
  <si>
    <t xml:space="preserve">ilość </t>
  </si>
  <si>
    <t xml:space="preserve">Cena jednostkowa </t>
  </si>
  <si>
    <t xml:space="preserve">Wartość </t>
  </si>
  <si>
    <t>1. Komora ropzdziału wody - obiekt nr 08.03
Zbiorniki wody czystej  V=2x500 - obiekt nr 08.1 ; 08.2</t>
  </si>
  <si>
    <t xml:space="preserve">1.1 Rurociąg dopływu wody do zbiorników </t>
  </si>
  <si>
    <t>Montaż zasuw kołnierzowych o średnicy nominalnej 400 mm na ciśnienie nominalne 1,0 MPa - zasuwa klinowa kołnierzowa , wąskiej zabudowy l=31cm z napędem elektrycznym i sterownikiem</t>
  </si>
  <si>
    <t>szt.</t>
  </si>
  <si>
    <t>2.000</t>
  </si>
  <si>
    <t>Montaż zasuw kołnierzowych o średnicy nominalnej 80 mm na ciśnienie nominalne 1,0 MPa- zasuwa klinowa kołnierzowa wąskiej zabudowy l=18 cm z kółkiem recznym</t>
  </si>
  <si>
    <t>1.000</t>
  </si>
  <si>
    <t>Montaż kształtek stalowych - wstawka montażowa usztywniona Dn 400  l=24cm - AISI 304</t>
  </si>
  <si>
    <t>Montaż kształtek stalowych - zwężka centryczna jednokołnierzowa Dn 600/500 l=51 cm AISI 304</t>
  </si>
  <si>
    <t>Montaż kształtek stalowych - Prostka  bosa  Dn500 l=70 cm AISI 304</t>
  </si>
  <si>
    <t>Montaż kształtek stalowych - Kolano  bose  Dn500 R=1,5D AISI 304</t>
  </si>
  <si>
    <t>Montaż kształtek stalowych - Rura bosa   Dn500 l=2 m  AISI 304</t>
  </si>
  <si>
    <t>Montaż kształtek stalowych - Trójnik równoprzelotowy bosy   Dn500  l=100/65 cm   AISI 304</t>
  </si>
  <si>
    <t>Montaż kształtek stalowych - Zwężka acentryczna  Dn500/400  l=30 cm  AISI 304</t>
  </si>
  <si>
    <t>Montaż kształtek stalowych - Prostka  jednokołnierzowa   Dn 400  l=138 cm AISI 304</t>
  </si>
  <si>
    <t>Montaż kształtek stalowych - Łuk 45  jednokołnierzowy   Dn 400  R=1,5 D  - AISI 304</t>
  </si>
  <si>
    <t>Montaż rurociągów stalowych Dn 400 AISI 304</t>
  </si>
  <si>
    <t>m</t>
  </si>
  <si>
    <t>33.000</t>
  </si>
  <si>
    <t>Montaż kształtek stalowych - kolano bose Dn 400   jednokołnierzowy   Dn 400  R=1,5 D  - AISI 304</t>
  </si>
  <si>
    <t>Montaż kształtek stalowych - zwężka  bosa Dn 400/600 - AISI 304</t>
  </si>
  <si>
    <t>Montaż kształtek stalowych - króciec jednokołnierzowy  Dn 400 - AISI 304</t>
  </si>
  <si>
    <t>ST-01</t>
  </si>
  <si>
    <t>ST-02</t>
  </si>
  <si>
    <t>ST-03</t>
  </si>
  <si>
    <t>ST-05</t>
  </si>
  <si>
    <t xml:space="preserve">1.2 Rurociąg ssawny wody do pompowni </t>
  </si>
  <si>
    <t>Montaż zasuw kołnierzowych o średnicy nominalnej 400 mm na ciśnienie nominalne 1,0 MPa - zasuwa klinowa kołnierzowa , wąskiej zabudowy l=31cm z napedem i sterownikiem</t>
  </si>
  <si>
    <t>Montaż kształtek stalowych - wstawka montażowa usztywniona Dn 400  l=24 cm - AISI -304</t>
  </si>
  <si>
    <t>Montaż kształtek stalowych - Króciec jednokołnierzowy   Dn 400  l=58 cm  AISI 304</t>
  </si>
  <si>
    <t>Montaż kształtek stalowych - Łuk 45 bosy  Dn 400  R=1,5Dz króćcem 1/2" i armaturą odcinającą z przyłączemi manometrycznym M20 x 1,5</t>
  </si>
  <si>
    <t>Montaż kształtek stalowych - Zwężka centryczna  Dn400/350  l=15 cm  AISI 304</t>
  </si>
  <si>
    <t>Montaż kształtek stalowych - Kształtka wypływowa  Dn400  l=247 cm  AISI 304</t>
  </si>
  <si>
    <t>Montaż kształtek stalowych - Prostka jednokołnierzowa   Dn400  l=189 cm    AISI 304</t>
  </si>
  <si>
    <t>Montaż kształtek stalowych - Kształtka wypływowa  Dn400  l=255 cm  AISI 304</t>
  </si>
  <si>
    <t>Montaż kształtek stalowych - Łuk 45 bosy  Dn 350  R=1,5Dz króćcem 1/2" i armaturą odcinającą z przyłączemi manometrycznym M20 x 1,5</t>
  </si>
  <si>
    <t>Montaż kształtek stalowych - Trójnik równoprzelotowy kołnierzowy    Dn 400  l= 69/34 cm  AISI 304</t>
  </si>
  <si>
    <t>Montaż kształtek stalowych - Króciec jednokołnierzowy   Dn 400  l=26 cm  stal czarna</t>
  </si>
  <si>
    <t xml:space="preserve">1.3 Rurociąg przelewowy </t>
  </si>
  <si>
    <t>Montaż kształtek stalowych - Kształtka przelewowa bosa  Dn 600/400 l=170 cm cm AISI 304</t>
  </si>
  <si>
    <t>Montaż kształtek stalowych - Redukcja jednokołnierzowa Dn 400/450  l=40 cm AISI 304</t>
  </si>
  <si>
    <t>Montaż kształtek z PE 100 SDR 17 Dz 450 ;- tuleja kołnierzowa z kołnierzem lużnym</t>
  </si>
  <si>
    <t>Montaż rurociągów z PE Dz 450</t>
  </si>
  <si>
    <t>Montaż kształtek z PE 100 SDR 17 Dz 450 ; e=26,7 mm- trójnik równoprzelotowy prosty</t>
  </si>
  <si>
    <t xml:space="preserve">1.4 Kanalizacja technologiczna </t>
  </si>
  <si>
    <t>Pompy zanurzeniowa do ścieków z pływakiem sterującym o wysokości podnoszenia w punkcie pracy H=7,5m i wydajności w punkcie pracy Q=4m3/h o napięciu 230V mocy 850 W wraz z rurociagiem PE 50 mm i zaworem zwrotnym i odcinającym oraz złączkami - poziomieszczenia ciasne</t>
  </si>
  <si>
    <t>kpl.</t>
  </si>
  <si>
    <t>Rurociągi z PVC kanalizacyjne o śr. 200 mm</t>
  </si>
  <si>
    <t>10.000</t>
  </si>
  <si>
    <t>Kominek wentylacyjny ze stali nierdzewnej Dn 200  (Dz 200) x 3mm h=200 cm AISI 304</t>
  </si>
  <si>
    <t xml:space="preserve">1.5 Wentylacja komory </t>
  </si>
  <si>
    <t>Instalacja wentylacyjna Dn 150 mm z nasada kominową stałą l=9m</t>
  </si>
  <si>
    <t>Instalacja wentylacyjna Dn 200 mm z nasada kominową stałą l=3m</t>
  </si>
  <si>
    <t xml:space="preserve">1.6 Inne </t>
  </si>
  <si>
    <t>Żurawik warsztatowyt przejezdny o wysokości podnoszenia 2,4m i udżwigu 1,0T składany o masie do 100 kg i szerowkości do 100 cm</t>
  </si>
  <si>
    <t>Drabina złazowa systemowa z wyciaganym pochwytem stpniami antyposlizgowymi i kabłakiem szer 500 mm i wysokość 3900 mm AISI 304</t>
  </si>
  <si>
    <t>Drabina złazowa systemowa z wyciaganym pochwytem stpniami antyposlizgowymi i kabłakiem szer 500 mm i wysokość 4500 mm AISI 304</t>
  </si>
  <si>
    <t>Barierki ochronne h=110 z bortnicą , słupki śr 42,4 x 3,2 mm , poręcze 42,4 x 3,2 mm , bortnica  150 x 4 mm AISI 304</t>
  </si>
  <si>
    <t>Właz systemowy z kominkiem wentylacyjnym , siłownikiem pneumatycznym , zabezpieczeniem przez zamykaniem i zamkiem 80 x 80</t>
  </si>
  <si>
    <t>Właz systemowy z kominkiem wentylacyjnym , zabezpieczeniem przez zamykaniem i zamkiem 100  x 80</t>
  </si>
  <si>
    <t>Konstrukcje podparć, zawieszeń i osłon o masie elementu do 250 kg - wspornik kształtki wylotowej napływowego , wspornik przelewu , Przykrycie otworu 90x170 cm , (rama , katowniki 50x50x8mm)pokrywa demontowalna (blacha ryflowana , wzmacniana gr 5mm )</t>
  </si>
  <si>
    <t>t</t>
  </si>
  <si>
    <t xml:space="preserve">1.7 Wymiana rurociagu wody uzdatnionej </t>
  </si>
  <si>
    <t>m3</t>
  </si>
  <si>
    <t>Demontaż rurociągu stalowego o złączach spawanych o śr. zewnętrznej 508/11 - kolizyjne uzbrojenie podziemne wraz z utylizacją i wywozem</t>
  </si>
  <si>
    <t>Przepustnica centryczna miedzykołnierzowa Dn 500 z przekładnią ślimakową i kółkiem ręcznym l=13 cm</t>
  </si>
  <si>
    <t>Montaż kształtek stalowych - Kolano segmentowe dwukołnierzowe      Dn500  l=52/65 cm AISI 304</t>
  </si>
  <si>
    <t>Montaż kształtek stalowych - Prostka jednokołnierzowa Dn 500 l=150 cm  AISI 304</t>
  </si>
  <si>
    <t>Montaż kształtek stalowych - Zwężka centryczna Dn 600/500 jednokołnierzowa l=50 cm AISI 304</t>
  </si>
  <si>
    <t>Sieci wodociągowe - montaż kształtek ciśnieniowych PE,Dz 560 mm - wykopy umocnione - tuleja kołnierzowa z kołnierzem luźnym e=33,2 mm</t>
  </si>
  <si>
    <t>Sieci wodociągowe - montaż kształtek ciśnieniowych PE,Dz 560 mm - wykopy umocnione - koloano  segmentowe</t>
  </si>
  <si>
    <t>5.000</t>
  </si>
  <si>
    <t xml:space="preserve">1.8 Demontaże </t>
  </si>
  <si>
    <t>Demontaż kształtek j kołnierzowych  o średnicy nominalnej 100 mm (prostki,kolana,itp)</t>
  </si>
  <si>
    <t>8.000</t>
  </si>
  <si>
    <t>Demontaż zasuwy żeliwnej kołnierzowej o średnicy nominalnej 100 mm</t>
  </si>
  <si>
    <t>Demontaż kształtek  kołnierzowych  o średnicy nominalnej 400 mm (trójniki zwężki,kolana prostki kołnierzowe itp )</t>
  </si>
  <si>
    <t>Demontaż zasuwy żeliwnej kołnierzowej o średnicy nominalnej 400 mm</t>
  </si>
  <si>
    <t>Demontaż zasuwy żeliwnej kołnierzowej o średnicy nominalnej 500 mm</t>
  </si>
  <si>
    <t>Demontaż kształtek  kołnierzowych o średnicy nominalnej 500 mm (prostka trójnik kolano)</t>
  </si>
  <si>
    <t>Demontaż kształtek  żeliwnych  kołnierzowych o średnicy nominalnej 600 mm (prostka, trójnik , kolano  )</t>
  </si>
  <si>
    <t>Cięcie  ręczną piłą spalinową z tarczą diamentową - roboty z rusztowania lub pomostu rury do Dn 500</t>
  </si>
  <si>
    <t>Zaślepienie rurociagów Dn 100 i Dn 600</t>
  </si>
  <si>
    <t>20.000</t>
  </si>
  <si>
    <t>RAZEM DZIAŁ 1</t>
  </si>
  <si>
    <t>Układ do pomiarów przepływu, różnicy ciśnień lub poziomu, z zastosowaniem miernika wtórnego - montaż w budynku komory ob. nr 8.3 czujnika poziomu zalania posadzki (Un=24VDC)</t>
  </si>
  <si>
    <t>układ</t>
  </si>
  <si>
    <t>Układ pomiarowy pośredni ciśnienia lub próżni z zastosowaniem przetwornika - montaż w budynku komory ob. nr 8.3 przetworników ciśnienia układu pomiaru poziomu zbiorników wraz z zaworami odcinającymi (Materiał króćca i membrany o średnicy minimum 12mm stal 1.4404 (316L))</t>
  </si>
  <si>
    <t>Skrzynki oraz stojaki aparaturowe i listwowe, skrzynka lub stojak o masie do 10 kg - montaż w budynku komory ob. nr 8.3 skrzynki z zabezpieczeniami przepięciowymi linii komunikacyjnych Profibus DP</t>
  </si>
  <si>
    <t>szt</t>
  </si>
  <si>
    <t>Skrzynki oraz stojaki aparaturowe i listwowe, skrzynka lub stojak o masie do 10 kg - montaż w budynku komory ob. nr 8.3 skrzynki z zabezpieczeniami przepięciowymi linii 4-20mA</t>
  </si>
  <si>
    <t>Skrzynki oraz stojaki aparaturowe i listwowe, skrzynka lub stojak o masie do 10 kg - montaż w budynku komory ob. nr 8.3 skrzynki krosowej dla kabli sygnalizacyjnych</t>
  </si>
  <si>
    <t>Osadzenie w podłożu kołków, metalowych wstrzeliwanych, ściana lub strop Krotność = 2</t>
  </si>
  <si>
    <t>Konstrukcje wsporcze przykręcane, masa do 1 kg, 2 mocowania  Konstrukcja wsporcza pod korytka K100 ze stali nierdzewnej</t>
  </si>
  <si>
    <t>Korytko z pokrywą i elementami pomocniczymi  Korytka K100 z pokrywą ze stali nierdzewnej</t>
  </si>
  <si>
    <t>Rury winidurowe układane n.t., podłoże betonowe, Fi 22</t>
  </si>
  <si>
    <t>Przewody sygnałowe z przewodów kabelkowych kompensacyjnych lub kabli sygnalizacyjnych, prowadzone w korytkach lub wciągane do rur instalacyjnych, przewód o masie do 1 kg/m  Kabel Profibus DP</t>
  </si>
  <si>
    <t>Przewody sygnałowe z przewodów kabelkowych kompensacyjnych lub kabli sygnalizacyjnych, prowadzone w korytkach lub wciągane do rur instalacyjnych, przewód o masie do 1 kg/m  Kabel YKY 4x1mm2</t>
  </si>
  <si>
    <t>Przewody sygnałowe z przewodów kabelkowych kompensacyjnych lub kabli sygnalizacyjnych, prowadzone w korytkach lub wciągane do rur instalacyjnych, przewód o masie do 1 kg/m  Kabel YKSYekw 2x1mm2</t>
  </si>
  <si>
    <t>Wciąganie kabla w powłoce termoplastycznej do kanalizacji kablowej, ręczne, otwór wolny, średnica kabla do 30 mm  Kabel Profibus DP</t>
  </si>
  <si>
    <t>Wciąganie kabla w powłoce termoplastycznej do kanalizacji kablowej, ręczne, otwór wolny, średnica kabla do 30 mm  Kabel YKSY 10x1mm2</t>
  </si>
  <si>
    <t>Wciąganie kabla w powłoce termoplastycznej do kanalizacji kablowej, ręczne, otwór wolny, średnica kabla do 30 mm  Kabel YKSYekw 2x2x1mm2</t>
  </si>
  <si>
    <t>Obróbka końców kabli sygnalizacyjnych oraz przewodów kabelkowych i kompensacyjnych</t>
  </si>
  <si>
    <t>element</t>
  </si>
  <si>
    <t>kpl</t>
  </si>
  <si>
    <t>Wykonanie dodatkowych prac programistycznych obejmujących zmianę programu sterownika PLC obiektu nr 10; panela operatorskiego obiektu nr 10; oprogramowania SCADA stacji uzdatniania</t>
  </si>
  <si>
    <t>Doposażenie szafy AKPiA w ob. nr 10 o dodatkowe elementy: 
		- zabezpieczenia przepięciowe linii 	komunikacyjnych Profibus DP wraz z 		oprzewodowaniem
		- terminator Profibus DP
		- moduł komunikacji Profibus DP sterownika PLC 
		- moduł wejść analogowych  4-20mA (4xAI) sterownika PLC
		- zabezpieczenia obwodów sygnalizacji urządzeń ob. nr 8.3 (2 kpl)
		- przekaźniki pośredniczące obwodów sygnalizacji 4 szt wraz z 				oprzewodowaniem
		- zabezpieczenia obwodów pomiarów poziomów ob. nr 8.3 (2 kpl)
		- separatory sygnału 4-20mA  (2 kpl)</t>
  </si>
  <si>
    <t>1.9 AKP KOMORA ZASUW</t>
  </si>
  <si>
    <t>m2</t>
  </si>
  <si>
    <t>Rozebranie rynien z blachy nie nadającej się do użytku - rozbieranego budynku.</t>
  </si>
  <si>
    <t>Rozebranie rur z blachy nie nadającej się do użytku - rozbieranego budynku.</t>
  </si>
  <si>
    <t>2.800</t>
  </si>
  <si>
    <t>Rozebranie obróbek blacharskich murów ogniowych, okapów, kołnierzy, gzymsów itp. z blachy nie nadającej się do użytku - dachu rozbieranego budynku.</t>
  </si>
  <si>
    <t>8.180</t>
  </si>
  <si>
    <t>Rozebranie pokrycia dachowego z papy na betonie na zakład - pokrycie dachu rozbieranego budynku 2 x papa na lepiku dachu rozbieranego budynku.</t>
  </si>
  <si>
    <t>12.972</t>
  </si>
  <si>
    <t>Rozbiórka elementów konstrukcji betonowych niezbrojonych o grubości do 15 cm - szlichty na dachu rozbieranego budynku.</t>
  </si>
  <si>
    <t>0.649</t>
  </si>
  <si>
    <t>Rozebranie podsypki izolacyjnej z tłucznia ceglanego, kruszywa keramzytowego albo gruzu z betonu komórkowego grubości do 15 cm - warstwy ocieplenia z pianobetou gr. ok. 12cm, rozbieranego dachu budynku.</t>
  </si>
  <si>
    <t>Wykucie z muru ościeżnic drewnianych o powierzchni do 2 m2 - demontaż drzwi wejściowych i okna rozbieranego budynku.</t>
  </si>
  <si>
    <t>Wykucie z muru podokienników betonowych z lastryko - rozbieranego budynku.</t>
  </si>
  <si>
    <t>1.500</t>
  </si>
  <si>
    <t>Rozebranie stropów żelbetowych (płyt, belek, żeber, wieńców) przy grubości płyty stropowej do 20 cm  - stropu DZ - 3, rozbieranego budynku.</t>
  </si>
  <si>
    <t>3.885</t>
  </si>
  <si>
    <t>Rozebranie murów i słupów w budynkach o wysokości do 9 m (do 2 kondygnacji) na zaprawie cementowo-wapiennej</t>
  </si>
  <si>
    <t>9.885</t>
  </si>
  <si>
    <t>Burzenie podłoża z betonu o grubości 5-10 cm przy użyciu młotów pneumatycznych - posadzki rozbieranego budynku.</t>
  </si>
  <si>
    <t>0.625</t>
  </si>
  <si>
    <t>Rozbiórka wskazanej przez Inwestora armatury technologicznej w komorze rozdziału wody i jej zabezpieczenie we wskazanym miejscu, (obiekt 08.3).</t>
  </si>
  <si>
    <t>22.720</t>
  </si>
  <si>
    <t>9.500</t>
  </si>
  <si>
    <t>22.650</t>
  </si>
  <si>
    <t>Burzenie ścian, ław, stóp fundamentowych, filarów żelbetowych zbrojonych normalnie o grubości do 20 cm przy użyciu młotów pneumatycznych - rozbiórka istniejącego stropu żelbetowego komory rozdziału wody (obiekt 08.3).</t>
  </si>
  <si>
    <t>12.037</t>
  </si>
  <si>
    <t>Burzenie ścian, ław, stóp fundamentowych, filarów żelbetowych zbrojonych normalnie o grubości 20-30 cm przy użyciu młotów pneumatycznych - rozbiórka istniejących ścian żelbetowych gr. 30cm do poziomu 150,60 (ok. 1,45m od poziomu terenu) komory rozdziału wody (obiekt 08.3). Istniejące pręty pionowe do zachowania i do wykorzystania do zakotwienia (wraz z zagięciem) w projektowanym stropie.</t>
  </si>
  <si>
    <t>14.692</t>
  </si>
  <si>
    <t>Wiercenie otworów o głębokości do 40 cm śr. 220 mm techniką diamentową w betonie zbrojonym - roboty z rusztowania lub pomostu - wykonanie otworów w istniejących ścianach komory rozdziału wody (obiekt 08.3) wcelu montażu kominków wentylacyjnych fi 150mm - 2szt, wg projektu. Kominki wentylacyjne ze stali nierdzewnej DN 150 z nasadami kominowymi stałymi (czapeczki)</t>
  </si>
  <si>
    <t>cm</t>
  </si>
  <si>
    <t>60.000</t>
  </si>
  <si>
    <t>Wiercenie otworów o głębokości do 40 cm śr. 300 mm techniką diamentową w betonie zbrojonym - roboty z rusztowania lub pomostu - wykonanie otworów w istniejących ścianach komory rozdziału wody (obiekt 08.3) wcelu montażu kominków wentylacyjnych fi 200mm - 2szt, wg projektu. Kominki wentylacyjne ze stali nierdzewnej DN 200 z nasadami kominowymi obrotowymi.</t>
  </si>
  <si>
    <t>78.705</t>
  </si>
  <si>
    <t>8.745</t>
  </si>
  <si>
    <t>87.450</t>
  </si>
  <si>
    <t>51.724</t>
  </si>
  <si>
    <t>Pompowanie próbne pomiarowe lub oczyszczające przy śr. otw. 150-500 mm - odpompowywanie wody z komory rozdziału w czasie robót.</t>
  </si>
  <si>
    <t>godz.</t>
  </si>
  <si>
    <t>Osuszanie pomieszczeń o kubaturze 201-235 m3, przy użyciu osuszaczy kondensacyjnych - osuszanie ścian komory rozdziału wody, (obiekt 08.3).</t>
  </si>
  <si>
    <t>doby</t>
  </si>
  <si>
    <t>8.769</t>
  </si>
  <si>
    <t>251.472</t>
  </si>
  <si>
    <t>Wykucie z betonu wystających elementów stalowych - prętów pionowych z rozebranych ścian komory do zachowania na połączenie z nowym stropem.</t>
  </si>
  <si>
    <t>104.000</t>
  </si>
  <si>
    <t>Czyszczenie strumieniowo-ścierne elementów stalowych - drobne el. stalowe wystające z betonu - prętów pionowych z rozebranych ścian komory do zachowania na połączenie z nowym stropem.</t>
  </si>
  <si>
    <t>5.029</t>
  </si>
  <si>
    <t>Wykucie bruzd o przekroju do 0.023 m2 poziomych lub pionowych w elementach z betonu żwirowego - wykucie bruzd pionowych dla osadzenia ściany wewnętrznej i poziomej dla osadzenia pomostu pośredniego w istniejących ścianach komory rozdziału wody, (obiekt 08.3).</t>
  </si>
  <si>
    <t>13.500</t>
  </si>
  <si>
    <t>467.000</t>
  </si>
  <si>
    <t>8.460</t>
  </si>
  <si>
    <t>Wykonanie fasety uszczelniającej o promieniu 5 cm na styku roboczym dobetonowanej płyty dennej ze ścianami komory rozdziału wody, (obiekt 08.3). Na styku ze ścianami należy wykonać wyoblenie z zaprawy.</t>
  </si>
  <si>
    <t>19.600</t>
  </si>
  <si>
    <t>3.920</t>
  </si>
  <si>
    <t>69.569</t>
  </si>
  <si>
    <t>8.270</t>
  </si>
  <si>
    <t>28.178</t>
  </si>
  <si>
    <t>8.260</t>
  </si>
  <si>
    <t>0.560</t>
  </si>
  <si>
    <t>1.596</t>
  </si>
  <si>
    <t>0.234</t>
  </si>
  <si>
    <t>24.026</t>
  </si>
  <si>
    <t>49.690</t>
  </si>
  <si>
    <t>0.651</t>
  </si>
  <si>
    <t>36.000</t>
  </si>
  <si>
    <t>4.969</t>
  </si>
  <si>
    <t>Podbudowa z kruszywa naturalnego - warstwa z domieszkami ulepszającymi z cementu 3 % - grubość warstwy po zagęszczeniu 50 cm - roboty na poszerzeniach, przekopach lub pasach węższych niż 2.5 m - wykonanie podpór pod kominki wentylacyjne z kruszywa stabilizowanego cementem.</t>
  </si>
  <si>
    <t>Obramowania z kostki betonowej  grubości 80 mm na podsypce cementowo-piaskowej grubości 50 mm z wypełnieniem spoin zaprawą cementową - układ o dowolnym kształcie kostek, wzorach nieregularnych, - obramowanie (umocnienie) kominków na poziomie terenu.</t>
  </si>
  <si>
    <t>3.768</t>
  </si>
  <si>
    <t>Ręczne wykonanie i zagęszczenie warstwy odsączającej w korycie i na poszerzeniach - grubość warstwy po zag. 30 cm</t>
  </si>
  <si>
    <t>Nakrywy do studzienek ze stali płaskiej o powierzchni elementu ponad 1 m2 - pokrycie otworu 90x170cm pomostu pośredniego, rama - katownik 50x50x8cm, pokrywa demontowalna (blacha ryflowana, wzmacniana gr 5 mm, ze stali nierdzewnej 1,4404.</t>
  </si>
  <si>
    <t>0.360</t>
  </si>
  <si>
    <t>Wykucie obustronne na pow. pionowych betonu wokół betonowanych istniejących rur w ścianach komory rozdziału wody, (obiekt 08.3),</t>
  </si>
  <si>
    <t>28.888</t>
  </si>
  <si>
    <t>Czyszczenie strumieniowo-ścierne elementów stalowych - drobne el. stalowe wystające z betonu - istniejących rur zabetonowanych w ścianach</t>
  </si>
  <si>
    <t>Wykonanie przegród w śroku rur istniejących z blach o grubości 10 mm</t>
  </si>
  <si>
    <t>9.000</t>
  </si>
  <si>
    <t>Spawanie stali tarcz oporowych - spawanie spoiną ciągłą obustronną przegród z blachy o grubości 10 mm do istniejących zabetonowanych rur.</t>
  </si>
  <si>
    <t>m spoiny</t>
  </si>
  <si>
    <t>23.864</t>
  </si>
  <si>
    <t>26.408</t>
  </si>
  <si>
    <t>45.547</t>
  </si>
  <si>
    <t>50.102</t>
  </si>
  <si>
    <t>90.899</t>
  </si>
  <si>
    <t>Izolacje cieplne i przeciwdźwiękowe z płyt styropianowych poziome na wierzchu konstrukcji na zaprawie - ocieplenie stropu kanału złazowego i stropu  komory rozdziału wody, poliestyrenem ekstrudowanym XPS gr 10cm, wg wytycznych projektowych.</t>
  </si>
  <si>
    <t>36.438</t>
  </si>
  <si>
    <t>Izolacje cieplne i przeciwdźwiękowe z płyt styropianowych pionowe na zaprawie - ocieplenie ścian kanału złazowego i komory rozdziału wody, poliestyrenem ekstrudowanym XPS gr 10cm, wg wytycznych projektowych.</t>
  </si>
  <si>
    <t>47.765</t>
  </si>
  <si>
    <t>Podkłady betonowe na stropie - nadbeton ze spadkiem 6-9cm (średnio 7,5cm), warstwa ochronno - spadkowa na ociepleniu stropu kanału złazowego i stropu  komory rozdziału wody.Zbrojona siatką przeciwskurczowa fi 6mm o oczkach 10 x10cm. Beton towarowy z kruszywa naturalnego B-20 C16/20  o wodoszczelności W10, F150, XA1, XC2,XF3. Stal konstrukcyjna (#) A- IIIN.</t>
  </si>
  <si>
    <t>2.804</t>
  </si>
  <si>
    <t>Dopłata za zbrojenie siatką stalową nadbetonu. Siatką przeciwskurczowa fi 6mm o oczkach 10 x10cm. Stal konstrukcyjna (#) A- IIIN.</t>
  </si>
  <si>
    <t>40.057</t>
  </si>
  <si>
    <t>9.480</t>
  </si>
  <si>
    <t>Ocieplenie ścian budynków płytami styropianowymi - przymocowanie płyt styropianowych za pomocą dybli plastikowych do ścian z betonu - mocowanie pionowego ocieplenia poliestyrenem ekstrudowanym XPS gr 10cm ścian kanału złazowego i komory rozdziału wody, wg wytycznych projektowych.</t>
  </si>
  <si>
    <t>238.825</t>
  </si>
  <si>
    <t>Ocieplenie ścian budynków płytami styropianowymi  - przyklejenie warstwy siatki na ścianach  - pionowego ocieplenia poliestyrenem ekstrudowanym XPS gr 10cm ścian kanału złazowego i komory rozdziału wody, wg wytycznych projektowych.</t>
  </si>
  <si>
    <t>Ocieplenie ścian budynków płytami styropianowymi - ochrona narożników wypukłych kątownikiem metalowym - pionowego ocieplenia poliestyrenem ekstrudowanym XPS gr 10cm ścian kanału złazowego i komory rozdziału wody, wg wytycznych projektowych.</t>
  </si>
  <si>
    <t>12.000</t>
  </si>
  <si>
    <t>Wyprawa elewacyjna cienkowarstwowa z tynku - jednokrotne gruntowanie emulsją podtynkową</t>
  </si>
  <si>
    <t>9.380</t>
  </si>
  <si>
    <t>Wyprawa elewacyjna cienkowarstwowa z tynku z gotowej suchej mieszanki wyk. ręcznie na uprzednio przygotowanym podłożu na ścianach płaskich i powierzchniach poziomych - cienkowarstwowa wyprawa z tynku barwionego w masie gr.do 3 mm, kolor wg wytycznych projektowych.</t>
  </si>
  <si>
    <t>39.560</t>
  </si>
  <si>
    <t>10.070</t>
  </si>
  <si>
    <t>10.720</t>
  </si>
  <si>
    <t>91.807</t>
  </si>
  <si>
    <t>Podkłady betonowe na podłożu gruntowym Zastosowano pompę do betonu na samochodzie - zabezpieczenie przed gromadzeniem się ewentualnej wody gruntowej od góry (w poziomie nowego stropu) zamknięcie zasypanej część komory nadbetonem zaizolowanym dodatkowo powłoką polimerowo-bitumiczną. Beton towarowy z kruszywa naturalnego B-20 (C16/20) o wodoszczelności W10, F150, XA1, XC2,XF3.</t>
  </si>
  <si>
    <t>2.352</t>
  </si>
  <si>
    <t>Dowóz piasku na zasypki komory rozdziału wody, (obiekt 08.3)</t>
  </si>
  <si>
    <t>107.220</t>
  </si>
  <si>
    <t>91.137</t>
  </si>
  <si>
    <t>16.083</t>
  </si>
  <si>
    <t>Obrzeża betonowe o wymiarach 30x8 cm na podsypce piaskowej z wypełnieniem spoin zaprawą cementową - opornik opaski (chodnika) wokół obiektu, wg rys. PW-08/TW-04.</t>
  </si>
  <si>
    <t>35.520</t>
  </si>
  <si>
    <t>Chodniki z płyt betonowych 50x50x7 cm na podsypce cementowo-piaskowej z wypełnieniem spoin zaprawą cementową - chodnik wokół obiektu, wg rys. PW-08/TW-04.</t>
  </si>
  <si>
    <t>35.000</t>
  </si>
  <si>
    <t>Ułożenie na skarpie krat trawnikowych tworzywowych systemowych</t>
  </si>
  <si>
    <t>29.375</t>
  </si>
  <si>
    <t>Humusowanie skarp z obsianiem trawą przy grub.warstwy humusu 5 cm</t>
  </si>
  <si>
    <t>Roboty ziemne wykonywane koparkami podsiębiernymi 0.40 m3 w ziemi kat.I-III uprzednio zmagazynowanej w hałdach z transportem urobku samochodami samowyładowczymi na odl.do 1 km - przemieszczanie humusu z miejsca składowania na czas budowy na miejsce rozplantowania.</t>
  </si>
  <si>
    <t>17.490</t>
  </si>
  <si>
    <t>14.867</t>
  </si>
  <si>
    <t>Rozścielenie ziemi urodzajnej (humusu z odzysku) ręczne z transportem taczkami na terenie płaskim - odtworzenie terenów zielonych po robotach fundamentowych i innych budowlanych.</t>
  </si>
  <si>
    <t>2.624</t>
  </si>
  <si>
    <t>Zagęszczenie nasypów ubijakami mechanicznymi; grunty sypkie kat. I-III - do wskaźnika zgodnie z PN-S-02205, PN-99/B-06050 - ziemia - humus z wykopów do wykorzystania na wykonanie terenów zielonych.</t>
  </si>
  <si>
    <t>Wykonanie trawników dywanowych siewem na gruncie kat.I-II z nawożeniem - terenów zielonych płaskich - wykonanie trawników wg projektu zagosodarowania terenu.</t>
  </si>
  <si>
    <t>50.294</t>
  </si>
  <si>
    <t>Naprawa rys metodą iniekcji ciśnieniowej przez otwory o gł. do 20 cm - szpachlowanie powierzchniowe rysy - zamknięcie rozkutych rys szybkosprawną, wodoszczelną polimerowo – cementowa zaprawą pęczniejącą, przed przystąpieniem do iniekcji.</t>
  </si>
  <si>
    <t>otwór</t>
  </si>
  <si>
    <t>251.470</t>
  </si>
  <si>
    <t>Naprawa rys metodą iniekcji ciśnieniowej przez otwory o gł. do 20 cm - szpachlowanie powierzchniowe rysy - zakończenie iniekcji - wyłamanie pakerów oraz zaklejenie otworów po pakerach za pomocą szybkosprawnej, wodoszczelnej zaprawy cementowej.</t>
  </si>
  <si>
    <t>Przygotowanie podłoża. Zabezpieczenie antykorozyjne drobnych elementów - wystających pozostawionych stalowych prętów, które wykorzystane zostaną dla zakotwienia nowoprojektowanej płyty stropowej.</t>
  </si>
  <si>
    <t>Przygotowanie podłoża. Mycie wysokociśnieniowe podłoża betonowego - zwilżenie podłoża wodą do stanu matowo-wilgotnego,</t>
  </si>
  <si>
    <t>13.798</t>
  </si>
  <si>
    <t>3.450</t>
  </si>
  <si>
    <t>10.348</t>
  </si>
  <si>
    <t>Przygotowanie podłoża. Czyszczenie powierzchni betonu powierzchni ścian i stropów komory rozdziału wody - obiekt 08.3.</t>
  </si>
  <si>
    <t>185.039</t>
  </si>
  <si>
    <t>227.309</t>
  </si>
  <si>
    <t>Przygotowanie podłoża. Mycie wysokociśnieniowe podłoża betonowego - zwilżenie podłoża wodą do stanu matowo-wilgotnego - powierzchnie poziome komory rozdziału wody - obiekt 08.3.</t>
  </si>
  <si>
    <t>42.270</t>
  </si>
  <si>
    <t>Izolowanie obiektów powłoką cementowo-polimerową - wykonanie fasety między ścianami zbiornika a wylewaną na mokro płytą denną oraz ścianami komory rozdziału wody. Styki posadzi ze ściana oraz styki posadzki ze słupami pokryc dwoma warstwami powłoki polimerowo - cementowej pasem o szerokości ok 20 cm</t>
  </si>
  <si>
    <t>23.200</t>
  </si>
  <si>
    <t>Wykonanie o ile w powierzchni nowo wykonanej płyty dennej lub płycie pomostu pośredniego w podłożu betonowym będą po przygotowaniu występowały ubytki, to należy je wypełnić za pomocą zaprawy o parametrach identycznych jak opisane w projekcie. Ewentualne rysy skurczowe, osadowe lub pęknięcia należy rozkuć lub rozbruzdować na głębokość minimum 1cm i wypełnić je zaprawą zgodnie z technologią opisaną w projekcie.</t>
  </si>
  <si>
    <t>Przecinanie poprzeczne palnikiem tlenowym stalowych rur. Ucięcie istniejących rur technologicznych DN400 -4szt, DN500-4szt (pozostałości w ścianach posłużą jako zaprojektowane przepusty) po wewnętrznych śianach komory i zbiorników.</t>
  </si>
  <si>
    <t>0.403</t>
  </si>
  <si>
    <t>Spawanie stali tarcz oporowych - spawanie spoiną ciągłą kolnierzy z blachy 5 x150mm, wokół otworów, spawanego do tuleji spoiną obwodową</t>
  </si>
  <si>
    <t>12.184</t>
  </si>
  <si>
    <t>9.420</t>
  </si>
  <si>
    <t>222.000</t>
  </si>
  <si>
    <t>Wykonanie różnych elementów drobnowymiarowych o objętości do 1.5 m3 - elementy żelbetowe - obetonowanie wzmacniające przy przepustach rurowych w istniejących ścianach komory rozdziału wody, (obiekt 08.3) i zbiorników wody czystej (obiekty 08.1 i 08.2.), wg wytycznych w projekcie. Całość przejścia należy ponadto doszczelnić po obwodzie istniejącej rury iniekcjami ciśnieniowymi. Przestrzeń pomiędzy nowoprojektowaną rurą a betonem należy uszczelnić przejściem szczelnym łańcuchowym. Obszar doszczelnionego przejścia zabetonować betonem towarowym z kruszywa naturalnego B-37 (C30/37) W10 F150, XA1, XC2, XD2 i zazbroić stalą konstrukcyjną (#) A- IIIN. Szczegóły wg rysunku konstrukcyjnego KB/8.</t>
  </si>
  <si>
    <t>2.046</t>
  </si>
  <si>
    <t>Pompowanie próbne pomiarowe lub oczyszczające przy śr. otw. 150-500 mm - odpompowywanie wody z zbiorników wody czystej w czasie robót.</t>
  </si>
  <si>
    <t>0.500</t>
  </si>
  <si>
    <t>10.048</t>
  </si>
  <si>
    <t xml:space="preserve">INSTALACJE ELEKTRYCZNE </t>
  </si>
  <si>
    <t>Rozdzielnica nn  R08.3</t>
  </si>
  <si>
    <t>Mechaniczne wykonanie ślepych otworów w betonie głębokości do 8 cm i śr do 10 mm</t>
  </si>
  <si>
    <t>Osadzenie w podłożu kołków plastykowych rozporowych w gotowych ślepych otworach.</t>
  </si>
  <si>
    <t>Montaż skrzynek i rozdzielnic skrzynkowych o masie do 20kg wraz z konstrukcją - mocowanie przez przykręcenie do gotowego podłoża</t>
  </si>
  <si>
    <t>Instalacje siłowe i sterownicze</t>
  </si>
  <si>
    <t>Rury winidurowe karbowane (giętkie) o śr.do 23 mm -DN20</t>
  </si>
  <si>
    <t>Rury winidurowe karbowane (giętkie) o śr.do 36 mm - DN32</t>
  </si>
  <si>
    <t>Rury winidurowe o śr.do 20 mm układane n.t. na betonie</t>
  </si>
  <si>
    <t>Konstrukcje wsporcze przykręcane o masie do 1 kg - 2 mocowania- wspornik korytka</t>
  </si>
  <si>
    <t>Korytka o szerokości do 100 mm przykręcane do gotowych otworów</t>
  </si>
  <si>
    <t>Pokrywy o szerokości do 100 mm przykręcane</t>
  </si>
  <si>
    <t>Układanie kabli o masie do 0.5 kg/m w rurach, pustakach lub kanałach zamkniętych- YKSLYżo 4*1,5</t>
  </si>
  <si>
    <t>Układanie kabli o masie do 0.5 kg/m w budynkach, budowlach lub na estakadach z mocowaniem- YKSLYżo 4*1,5</t>
  </si>
  <si>
    <t>Układanie kabli o masie do 1.0 kg/m w rurach, pustakach lub kanałach zamkniętych- YKSLYekwf 25*0,75</t>
  </si>
  <si>
    <t>Układanie kabli o masie do 1.0 kg/m w budynkach, budowlach lub na estakadach z mocowaniem- YKSLYekwf 25*0,75</t>
  </si>
  <si>
    <t>Przewody kabelkowe o łącznym przekroju żył do 7.5 mm2 wciągane do rur- YDYŻO 4*1,5</t>
  </si>
  <si>
    <t>Przewody kabelkowe o łącznym przekroju żył do 7.5 mm2 układane w gotowych korytkach i na drabinkach na uchwytach bezśrubowych- YDYżo 4*1,5</t>
  </si>
  <si>
    <t>Przewody kabelkowe o łącznym przekroju żył do 7.5 mm2 wciągane do rur- YDYżo 3*1,5</t>
  </si>
  <si>
    <t>Przewody kabelkowe o łącznym przekroju żył do 7.5 mm2 układane w gotowych korytkach i na drabinkach na uchwytach bezśrubowych- YDYżo 3*1,5</t>
  </si>
  <si>
    <t>Przewody kabelkowe o łącznym przekroju żył do 7.5 mm2 wciągane do rur- YDYżo 3*2,5</t>
  </si>
  <si>
    <t>Przewody kabelkowe o łącznym przekroju żył do 7.5 mm2 układane w gotowych korytkach i na drabinkach bez mocowania- YDYżo 3*2,5</t>
  </si>
  <si>
    <t>Obróbka kabli sygnalizacyjnych i sterowniczych wielożyłowych (do 4 żył)</t>
  </si>
  <si>
    <t>Obróbka kabli sygnalizacyjnych i sterowniczych wielożyłowych (do 32 żył)</t>
  </si>
  <si>
    <t>Podłączenie silników w obudowie normalnej - kable 4-żyłowe Cu do 6 mm2</t>
  </si>
  <si>
    <t>Podłączenie przewodów kabelkowych w powłoce polwinitowej pod zaciski lub bolce (przekrój żył do 2.5 mm2)</t>
  </si>
  <si>
    <t>Instalacja oświetleniowa</t>
  </si>
  <si>
    <t>Przewody kabelkowe o łącznym przekroju żył do 7.5 mm2 układane n.t. na betonie- YDYżo 3*1,5</t>
  </si>
  <si>
    <t>Przygotowanie podłoża pod osprzęt instalacyjny mocowany przez przykręcenie do kołków plastykowych osadzonych w podłożu betonowym</t>
  </si>
  <si>
    <t>Odgałęźniki bryzgoszczelne z tworzywa sztucznego o 3 wylotach przykręcane</t>
  </si>
  <si>
    <t>Łączniki krzyżowe, dwubiegunowe- zmienny</t>
  </si>
  <si>
    <t>Oprawy tunelowe w obudowie z tworzyw sztucznych przykręcane końcowe LED IP 65 6100lm</t>
  </si>
  <si>
    <t>Oprawy tunelowe w obudowie z tworzyw sztucznych przykręcane końcowe LEDE IP65 9000lm</t>
  </si>
  <si>
    <t>Oprawy  tunelowe w obudowie z tworzyw sztucznych przykręcane końcowe LED IP65 550lm</t>
  </si>
  <si>
    <t>Oprawy  tunelowe w obudowie z tworzyw sztucznych przykręcane końcowe LED IP65 550lm z autostartem</t>
  </si>
  <si>
    <t>Instalacja uziemniająca i wyrównawcza</t>
  </si>
  <si>
    <t>Przewody uziemiające i wyrównawcze w budynkach mocowane na wspornikach ściennych na podłożu innym niż drewno</t>
  </si>
  <si>
    <t>Montaż uziomów poziomych w wykopie o głębokości do 0.8 m; kat.gruntu III</t>
  </si>
  <si>
    <t>Mostki bocznikujące na rurach o śr.do 150 mm łączone na obejmy</t>
  </si>
  <si>
    <t>Mostki bocznikujące na rurach o śr.do 500 mm łączone na obejmy</t>
  </si>
  <si>
    <t>Przewody kabelkowe o łącznym przekroju żył do 7.5 mm2 układane n.t. na betonie- LgY 6 mm2</t>
  </si>
  <si>
    <t>Montaż końcówek przez zaciskanie - przekrój żył do 6 mm2</t>
  </si>
  <si>
    <t>Linie kablowe</t>
  </si>
  <si>
    <t>Ułożenie rur osłonowych z PCW o śr.do 140 mm- PEHD DN 50</t>
  </si>
  <si>
    <t>Układanie kabli o masie do 0.5 kg/m w rurach, pustakach lub kanałach zamkniętych- YKYżo 5*4</t>
  </si>
  <si>
    <t>Układanie kabli o masie do 0.5 kg/m w budynkach, budowlach lub na estakadach z mocowaniem- YKYżo 5*4</t>
  </si>
  <si>
    <t>Zarobienie na sucho końca kabla 5-żyłowego o przekroju żył do 16 mm2 na napięcie do 1 kV o izolacji i powłoce z tworzyw sztucznych</t>
  </si>
  <si>
    <t>Aparaty elektryczne o masie do 5 kg- rozłącznik bezpiecznikowy</t>
  </si>
  <si>
    <t>Montaż przepustów rurowych w stropach i ścianach z betonu o grubości do 40 cm z mechanicznym przebijaniem otworów - rura o średnicy zewnętrznej do 40 mm</t>
  </si>
  <si>
    <t>przepust.</t>
  </si>
  <si>
    <t xml:space="preserve">ROBOTY ELEKTRYCZNE </t>
  </si>
  <si>
    <t xml:space="preserve">ROBOTY TECHNOLOGICZNE </t>
  </si>
  <si>
    <t xml:space="preserve">NAZWA DZIAŁU  </t>
  </si>
  <si>
    <t>KPL</t>
  </si>
  <si>
    <t xml:space="preserve">SUMA </t>
  </si>
  <si>
    <t>DZIAŁ 1 - Roboty technologiczne</t>
  </si>
  <si>
    <t>DZIAŁ 2 - Roboty budowlano-konstrukcyjne</t>
  </si>
  <si>
    <t>DZIAŁ 3 - Roboty elektryczne</t>
  </si>
  <si>
    <t>DZIAŁ 4 - Zbiorcze zestawienie kosztów</t>
  </si>
  <si>
    <t xml:space="preserve">ROBOTY BUDOWLANO-KONSTRUKCYJNE </t>
  </si>
  <si>
    <t>INSTALACJE TECHNOLOGICZNE I WOD-KAN
ROBOTY W ZAKRESIE INSTALACJI BUDOWLANYCH KOD WSZ 45300000-0</t>
  </si>
  <si>
    <t>Sieci wodociągowe - montaż rurociągów z rur polietylenowych (PE, PEHD) o śr. zewnętrznej 560 mm  przygotowaniem podłoża i wykonaniem robót ziemnych</t>
  </si>
  <si>
    <t xml:space="preserve">RAZEM DZIAŁ 3 </t>
  </si>
  <si>
    <t>Układanie kabli o masie do 0.5 kg/m w rowach kablowych ręcznie- YKYżo 5*4 z robotami ziemnymi i pzygotowaniem podłoża</t>
  </si>
  <si>
    <t>ST</t>
  </si>
  <si>
    <t>ST-01
ST-04</t>
  </si>
  <si>
    <t xml:space="preserve">Rozebranie balustrad z kształtowników stalowych w poziomie I kondygnacji - rozbiórka barierek istniejącego pomostu stalowego pośredniego w komorze rozdziału wody, (obiekt 08.3). </t>
  </si>
  <si>
    <t xml:space="preserve">Rozebranie konstrukcji z elementów stalowych w poziomie II kondygnacji - rozbiórka istniejącego pomostu stalowego pośredniego w komorze rozdziału wody (obiekt 08.3). </t>
  </si>
  <si>
    <t>Rozebranie konstrukcji biegów schodowych, spoczników i podestów z elementów stalowych w poziomie I kondygnacji - rozbiórka drabiny istniejącego pomostu stalowego pośredniego w komorze rozdziału wody (obiekt 08.3).</t>
  </si>
  <si>
    <t xml:space="preserve">Wykucie z muru każdej końcówki wspornika stalowego - belek stalowych I 160 istniejącego pomostu stalowego pośredniego w komorze rozdziału wody (obiekt 08.3). </t>
  </si>
  <si>
    <t xml:space="preserve">Ręczne kopanie rowów dla kabli o głębokości do 1.2 m i szer. dna do 1.0 m w gruncie kat. III - inwentaryzacja ewentualnych nie ujętych na podkładach geodezyjnych urządzeń podziemnych. </t>
  </si>
  <si>
    <t xml:space="preserve">Roboty ziemne wykonywane koparkami podsiębiernymi o poj.łyżki 0.40 m3 w gr.kat.III z transportem urobku samochodami samowyładowczymi </t>
  </si>
  <si>
    <t>Ręczne roboty ziemne z transportem urobku samochodami samowyładowczymi na odległość do 1 km (kat.gr.III-IV)</t>
  </si>
  <si>
    <t xml:space="preserve">Umocnienie ścian wykopów o głębokości do 3 m pod obiekty specjalne na sieciach zewnętrznych w gruntach nawodnionych kat. III-IV palami szalunkowymi stalowymi wraz z rozbiórką - wykonanie poziomych, tymczasowych rozparć istniejących ścian na głębokości ok.3,0m od wierzchu stropu, </t>
  </si>
  <si>
    <t>Usunięcie gruzu i innych materiałów z rozbiórk z wywozem</t>
  </si>
  <si>
    <t xml:space="preserve">Skucie betonu w miejscach powierzchniowych napraw - miejscowe odbicie widocznych niewielkich spęknięć, zarysowań, obluźnionych i zanieczyszczonych chemicznie części betonu oraz te pod którymi stwierdzono korozję zbrojenia na powierzniach wewnętrznych komory rozdziału . Policzono ca 10% powierzchni całkowitych. </t>
  </si>
  <si>
    <t xml:space="preserve">Czyszczenie strumieniowo-ścierne powierzchni betonowych - oczyszczenie metodą strumieniowo-.cierną np. przez piaskowanie lub hydropiaskowanie powierzchnię betonu. </t>
  </si>
  <si>
    <t xml:space="preserve">Skucie betonu w miejscach powierzchniowych napraw - ponowne po wykonaniu wszystkich prac przygotowawczych dokonanie przeglądu wewnętrznej powierzchni komory i dokonanie oceny stanu technicznego. </t>
  </si>
  <si>
    <t xml:space="preserve">Wykucie odsłoniętego i skorodowanego zbrojenia. Stal zbrojeniową należy oczyścić metodą strumieniowo ścierną z rdzy (do stopnia czystości SA 21/2 wg EN-ISO 12944-4). </t>
  </si>
  <si>
    <t>43.844</t>
  </si>
  <si>
    <t xml:space="preserve">Mechaniczne wykonanie ślepych otworów w betonie głębokości do 8 cm i śr do 20 mm - wiercenie otworów w istniejących ścianach i płycie dennej do osadzenia prętów montażowych </t>
  </si>
  <si>
    <t xml:space="preserve">Osadzenie w podłożu prętów metalowych kotwiących fi 10-12 w gotowych ślepych otworach w ścianie - prętów montażowych wg wykazu stali w projekcie,  na klej żywiczny </t>
  </si>
  <si>
    <t xml:space="preserve">Płyty fundamentowe żelbetowe - z zastosowaniem pompy do betonu - projektowane dobetonowanie płyty dennej komory rozdziału wody, (obiekt 08.3). Beton towarowy z kruszywa naturalnego B-45 (C35/45) W10 F150, XA3, XC3, XD3, XF4. Stal konstrukcyjna ( # ) A- IIIN. </t>
  </si>
  <si>
    <t xml:space="preserve">Wykonanie uszczelnienia styku roboczego dobetonowanej płyty dennej ze ścianami komory rozdziału metodą iniekcji ciśnieniowej; wykonanie otworów od jednej strony. </t>
  </si>
  <si>
    <t xml:space="preserve">Ściany o gr. 10 cm i wys. do 6 m w deskow. systemowym - transp.elem. deskow.żurawiem, betonow.przy użyciu pompy do betonu na samochodzie - ściana wewnętrzna gr. 30cm, dobudowa ścian pod stropem gr. 30cm, ściany komina złazowego gr. 30cm, w komorze rozdziału wody, (obiekt 08.3). Beton towarowy z kruszywa naturalnego B-45 (C35/45) W10 F150, XA3, XC3, XD3, XF4. Stal konstrukcyjna ( # ) A- IIIN. </t>
  </si>
  <si>
    <t>Pomost pośredni gr. 20cm, komory rozdziału wody, (obiekt 08.3). Beton towarowy z kruszywa naturalnego B-45 (C35/45) W10 F150, XA3, XC3, XD3, XF4. Stal konstrukcyjna (#) A- IIIN.</t>
  </si>
  <si>
    <t>Strop górny gr. 25cm, komory rozdziału wody, (obiekt 08.3). Beton towarowy z kruszywa naturalnego B-45 (C35/45) W10 F150, XA3, XC3, XD3, XF4. Stal konstrukcyjna (#) A- IIIN.</t>
  </si>
  <si>
    <t>Płyta górna komina złazowego gr. 15cm, komory rozdziału wody, (obiekt 08.3). Beton towarowy z kruszywa naturalnego B-45 (C35/45) W10 F150, XA3, XC3, XD3, XF4. Stal konstrukcyjna (#) A- IIIN.</t>
  </si>
  <si>
    <t>Belki i podciągi o stos.obw.do przekr.do 16 w desk. systemowym - żebra pomostu pośredniego gr. 20cm, komory rozdziału wody, (obiekt 08.3). Beton towarowy z kruszywa naturalnego B-45 (C35/45) W10 F150, XA3, XC3, XD3, XF4. Stal konstrukcyjna (#) A- IIIN.</t>
  </si>
  <si>
    <t xml:space="preserve"> Belki i podciągi o stos.obw.do przekr.do 14 w desk. systemowym - żebra stropu górnego gr. 25cm, komory rozdziału wody, (obiekt 08.3). Beton towarowy z kruszywa naturalnego B-45 (C35/45) W10 F150, XA3, XC3, XD3, XF4. Stal konstrukcyjna (#) A- IIIN.</t>
  </si>
  <si>
    <t xml:space="preserve"> Belki i podciągi o stos.obw.do przekr.ponad 16 w desk. systemowym - żebra płyty górnej komina złazowego gr. 15cm, komory rozdziału wody, (obiekt 08.3). Beton towarowy z kruszywa naturalnego B-45 (C35/45) W10 F150, XA3, XC3, XD3, XF4. Stal konstrukcyjna (#) A- IIIN.</t>
  </si>
  <si>
    <t>Ściany betonowe - dodatek za obramowanie otworów - wykonanie otworów technologicznych w ścianach, stropie i zagłębienia odwodnienia (rząpie) 50x50x20cm w dobetonowanej płycie dennej komory rozdziału wody, (obiekt 08.3).</t>
  </si>
  <si>
    <t>Wykonanie uszczelnienia przerwy technologicznej na styku ścian żelbetowych, stropu systemowymi technologiami uszczelniającymi - systemowym profilem uszczelniającym + wężyk pęczniejący - wg wytycznych w projekcie</t>
  </si>
  <si>
    <t xml:space="preserve">Konstrukcje podparć,zawieszeń i osłon o masie elementu do 250 kg - podpory stalowe ze stali S235 pod rurociągi wg rys. KB/9, konstrukcja rurowa z wzmocnieniami z blachy. </t>
  </si>
  <si>
    <t>Mechaniczne wykonanie ślepych otworów w betonie głębokości do 15 cm i śr do 20 mm - wiercenie otworów w płycie dennej do osadzenia kotew montażowych M16</t>
  </si>
  <si>
    <t xml:space="preserve">Osadzenie w podłożu kołków metalowych kotwiących M16 w gotowych ślepych otworach w stropie - montaż w płycie dennej kotew montażowych M16, kl. 8.8, ocynkowanych, L = 200mm mocowanych na klej żywiczny - P1 - 1szt, P2 - 2szt, P3 -2szt, P4 - 2szt, P5 - 2szt. </t>
  </si>
  <si>
    <t>Przygotowanie i montaż zbrojenia elementów budynków i budowli - pręty żebrowane wg wytycznych projektowych - stal konstrukcyjna  (# ) A-IIIN</t>
  </si>
  <si>
    <t>Wykonanie różnych elementów drobnowymiarowych o objętości do 1.5 m3 - elementy żelbetowe - zabetonowanie zbędnych otworów po rurociągach w istniejących ścianach komory rozdziału wody, (obiekt 08.3)</t>
  </si>
  <si>
    <t xml:space="preserve">Wykonanie uszczelnienia przejść rurowych w ścianach betonowych o grub. 30 cm metodą iniekcji ciśnieniowej żywicami iniekcyjnymi i zaprawą doszczelniającą. </t>
  </si>
  <si>
    <t>Wykonanie uszczelnienia obwodu rur betonowanych systemowymi technologiami uszczelniającymi - systemowym profilem uszczelniającym + wężyk pęczniejący - wg wytycznych w projekcie.</t>
  </si>
  <si>
    <t xml:space="preserve">Uszczelnienie  wokół przejść rurowych pasa ściany w strefie iniekcji  przy zastosowaniu szlamu  polimerowo-cementowego - iniekcja dwustronna. Wykonanie dodatkowego uszczelnienia w postaci fasetki wykonanej z materiału z elastycznego, wodoszczelnego szlamu polimerowo – cementowego. </t>
  </si>
  <si>
    <t>Czyszczenie strumieniowo-ścierne powierzchni betonowych - oczyszczenie metodą strumieniowo-.cierną np. przez piaskowanie lub hydropiaskowanie powierzchnię betonu. Oczyszczenie pod izolacje zewnetrzne odkopanych powierzchni betonu istniejących ścian zewnętrznych komory rozdziału metodą strumieniowo-ścierną np. przez piaskowanie lub hydropiaskowanie.</t>
  </si>
  <si>
    <t>Izolacje przeciwwilgociowe powłokowe bitumiczne poziome - wykonywane na zimno z roztworu - gruntowanie podłoża betonu wierzchu płyty stropowej i płyty kanału zlazowego komory rozdziału wody, (obiekt 08.3) - bitumiczna emulsja gruntująca.</t>
  </si>
  <si>
    <t xml:space="preserve"> Izolacje przeciwwilgociowe z papy zgrzewalnej - wykonanie izolacji 2 x papa termozgrzewalna podkładowa fundamentowa np. szybki profil gr. 4,0mm, na wierzchu płyty stropowej i płyty kanału zlazowego komory rozdziału wody, (obiekt 08.3), z wywinięciem na ściany.  </t>
  </si>
  <si>
    <t xml:space="preserve">Izolacje przeciwwilgociowe powłokowe bitumiczne pionowe - wykonywane na zimno  - izolacja wg wytycznych w projekcie powłoką polimerowo - bitumicznej zewnętrznych ścian pionowych kanału złazowego i ścian komory rozdziału wody, (obiekt 08.3), na głębokość odkopaną ~1,3m. </t>
  </si>
  <si>
    <t xml:space="preserve"> Ściany betonowe - dodatek za obramowanie otworów - wykonanie okapnika w nadbetonie nad komorą złazową.</t>
  </si>
  <si>
    <t>Izolacje przeciwwilgociowe powłokowe bitumiczne pionowe - wykonywane na zimno z roztworu  - izolacja wg wytycznych w projekcie powłoką polimerowo - bitumicznej zewnętrznych ścian pionowych (ocieplonych) kanału złazowego i ścian komory rozdziału wody, (obiekt 08.3), poniżej gruntu.</t>
  </si>
  <si>
    <t>Izolacje przeciwwilgociowe powłokowe bitumiczne poziome - wykonywane na zimno  - izolacja wg wytycznych w projekcie powłoką polimerowo - bitumicznej zewnętrznych stropów (ocieplonych) komory rozdziału wody, (obiekt 08.3), poniżej gruntu.</t>
  </si>
  <si>
    <t xml:space="preserve">Izolacje przeciwwilgociowe powłokowe bitumiczne poziome - wykonywane na zimno - druga i następna warstwa - izolacja wg wytycznych w projekcie powłoką nawierzchni izolacyjnej zewnętrznej stropu (ocieplonego) komory złazowej i ścian komory do poziomu -0,3m poniżej gruntu. Zabezpieczenie od zewnątrz betonu (nawierzchnio-izolacja) na odsłoniętym stropie komory i na ścianach do głębokości 30cm pod terenem i połączenie nawierzchnio-izolacji z powłoką polimerowo-bitumiczną.  </t>
  </si>
  <si>
    <t>Izolacje przeciwwilgociowe powłokowe bitumiczne pionowe - wykonywane na zimno z roztworu  - izolacja wg wytycznych w projekcie powłoką nawierzchni izolacyjnej zewnętrznych stropu (ocieplonego) komory złazowej i ścian komory do poziomu -0,3m poniżej gruntu..</t>
  </si>
  <si>
    <t xml:space="preserve">Mechaniczne zasypywanie wnęk za ścianami budowli wodno-inżynieryjnych przy wys.nasypu powyżej 4 m - kat.gr.I-II. Zasypanie zagęszczonym piaskiem stabilizowanym cementem przestrzeni pomiędzy nową ścianą  a wyłączoną z użytkowania częścią komory. </t>
  </si>
  <si>
    <t>Izolacje przeciwwilgociowe powłokowe bitumiczne poziome - wykonywane na zimno z roztworu asfaltowego - izolacja wg wytycznych w projekcie powłoką polmerowo - bitumicznej nadbetonu jw.</t>
  </si>
  <si>
    <t>Zasypywanie wykopów spycharkami z przemieszczeniem gruntu na odl. do 10 m w gruncie kat. I-III (przyjęto  85% całości robót ) - zasypki komory rozdziału wody, (obiekt 08.3), z dowożonej pospółki, żwiru i piasków grubych zagęszczonej do wskaźnika Is = 1,0</t>
  </si>
  <si>
    <t>Ręczne zasypywanie wnęk za ścianami budowli  przy wys.nasypu do 4 m - kat.gr.I-II (przyjęto  15% całości robót) - zasypki komory rozdziału wody, (obiekt 08.3) z dowożonej pospółki, żwiru i piasków grubych zagęszczonej do wskaźnika Is = 1,0</t>
  </si>
  <si>
    <t>Zagęszczenie nasypów ubijakami mechanicznymi; grunty sypkie kat. I-III - do wskaźnika Is -1,0 - zasypki  komory rozdziału wody, (obiekt 08.3) z dowożonej pospółki, żwiru i piasków grubych.</t>
  </si>
  <si>
    <t>Zasypywanie wykopów spycharkami z przemieszczeniem gruntu na odl. do 10 m w gruncie kat. I-III (przyjęto  85% całości robót ) - ziemia - humus z wykopów do wykorzystania na wykonanie terenów zielonych.</t>
  </si>
  <si>
    <t xml:space="preserve">Naprawa rys; wypełnienie powierzchniowe - nacięcie (poszerzenie) rysy, (przyjęto średnio 2 rysy o długości ok. 0,1mb/m2). </t>
  </si>
  <si>
    <t>Naprawa rys metodą iniekcji ciśnieniowej przez otwory o gł. do 20 cm - iniekcja uszczelniająca rysy przesączającej wodę -(przyjęto średnio 2 rysy o długości ok. 0,1mb/m2).</t>
  </si>
  <si>
    <t>Naprawa rys metodą iniekcji ciśnieniowej przez otwory o gł. do 20 cm - mocowanie końcówek iniekcyjnych. Wiercenie otworów pod pakery- (przyjęto średnio 2 rysy o długości ok. 0,1mb/m2).</t>
  </si>
  <si>
    <t xml:space="preserve">Zabezpieczenie antykorozyjne stali zbrojeniowej – wykonane niezwłocznie po jego oczyszczeniu w dwóch cyklach roboczych powłoką ochroną przeciwkorozyjną na bazie szlamu cementowego, ulepszonego polimerami. </t>
  </si>
  <si>
    <t xml:space="preserve">Reprofilacja podłoża. Wykonanie warstwy kontaktowej na konstrukcji żelbetowej - pow. pozioma (przyjeto 25% całości powierzchni napraw).- wykonanie na powierzchni ubytku przeznaczonego do reprofilacji lub powierzchni wyoblenia (dobrze wtartej w podłoże przy użyciu pędzla) warstwy sczepnej </t>
  </si>
  <si>
    <t xml:space="preserve">Reprofilacja podłoża. Ręczne wypełnienie ubytków o głębokości powyżej 35 mm (przyjęto max. 50mm w dwóch etapach wykonania - krotność x 2) w betonie - pow. pozioma </t>
  </si>
  <si>
    <t xml:space="preserve">Reprofilacja podłoża. Wykonanie warstwy kontaktowej na konstrukcji żelbetowej - pow. pionowa (przyjeto 75% całości powierzchni napraw). - wykonanie na powierzchni ubytku przeznaczonego do reprofilacji lub powierzchni wyoblenia (dobrze wtartej w podłoże przy użyciu pędzla) warstwy sczepnej </t>
  </si>
  <si>
    <t xml:space="preserve">Reprofilacja podłoża. Ręczne wypełnienie ubytków o głębokości powyżej 35 mm (przyjęto max. 50mm w dwóch etapach wykonania - krotność x 2) w betonie - pow. pionowa </t>
  </si>
  <si>
    <t>Przygotowanie podłoża. Mycie wysokociśnieniowe podłoża betonowego - zwilżenie podłoża wodą do stanu matowo-wilgotnego - obiekt 08.3.</t>
  </si>
  <si>
    <t xml:space="preserve">Reprofilacja podłoża. Wykonanie warstwy kontaktowej na konstrukcji żelbetowej - wykonanie naniesienia (dobrze wtrartej w podłoże przy użyciu pędzla) warstwy sczepnej cementowej lub polimerowo – cementowej </t>
  </si>
  <si>
    <t>Reprofilacja podłoża. Zabezpieczenie powłokowe powierzchni betonu - powłoka polimerowo-cementowa</t>
  </si>
  <si>
    <t>Reprofilacja podłoża. Wykonanie warstwy kontaktowej na konstrukcji żelbetowej  - pow. pozioma - wykonanie na powierzchniach naniesienia warstwy sczepnej cementowej lub polimerowo – cementowej.</t>
  </si>
  <si>
    <t xml:space="preserve">Reprofilacja podłoża. Zabezpieczenie powłokowe powierzchni betonu - powłoka polimerowo-cementowa gr. do 2 mm,  doszczelnienie za pomocą dwuskładnikowego,  grubowarstwowego, elastycznego szlamu polimerowo – cementowego, zbrojonego włóknem szklanym. </t>
  </si>
  <si>
    <t xml:space="preserve">Reprofilacja podłoża. Zabezpieczenie powłokowe powierzchni betonu - powłoka polimerowo-cementowa gr. do 2 mm, </t>
  </si>
  <si>
    <t xml:space="preserve">Konstrukcje podparć,zawieszeń i osłon o masie elementu do 50 kg - wykonanie tuleji z rur, kolnierzy z blachy 5 x150mm, wokół otworów, spawanego do tuleji spoiną obwodową, wykazu na rysunku konstrukcyjnego KB/8. Stal K.O. </t>
  </si>
  <si>
    <t>Mechaniczne wykonanie ślepych otworów w betonie głębokości do 8 cm i śr do 20 mm - wiercenie otworów w istniejących ścianach w ścianach i płycie dennej do osadzenia prętów montażowych,  wykonanych zabetowań przy rprzepustach rur technologicznych</t>
  </si>
  <si>
    <t xml:space="preserve">Osadzenie w podłożu prętów metalowych kotwiących fi 10 w gotowych ślepych otworach w ścianie - prętów montażowych wg wykazu stali w projekcie,  na klej żywiczny </t>
  </si>
  <si>
    <t>Dopłata za wykonanie rur przepustowych i uszczelnienia przejść instalacji przez przegrody budowlane. Wszystkie przejścia rurociągów przez posadzki, ściany, zgłębienia technologiczne należy wykonać jako przejścia szczelne łańcuchowe. nictwie wymaganych Polskim Prawem.</t>
  </si>
  <si>
    <t xml:space="preserve">Mechaniczne wykonanie ślepych otworów w betonie głębokości do 15 cm i śr do 20 mm - wiercenie otworów w płycie dennej do osadzenia kotew montażowych M16, kl. 8.8, ocynkowanych, L = 200mm mocowanych na klej żywiczny w zbiornikach wody czystejj, (obiekty nr. 08.1 i 08.2). </t>
  </si>
  <si>
    <t xml:space="preserve">Osadzenie w podłożu kołków metalowych kotwiących M16 w gotowych ślepych otworach w stropie - montaż w płycie dennej kotew montażowych M16, kl. 8.8, ocynkowanych, L = 200mm mocowanych na klej żywiczny w zbiornikach wody czystejj, (obiekty nr. 08.1 i 08.2) </t>
  </si>
  <si>
    <t xml:space="preserve">Izolacje przeciwwilgociowe powłokowe bitumiczne poziome - wykonywane na zimno  - izolacja wg wytycznych w projekcie powłoką nawierzchni izolacyjnej zewnętrznej komorór złazowych do poziomu -0,3m poniżej gruntu.  Zabezpieczenie od zewnątrz betonu (nawierzchnio-izolacja) na odsłoniętych ścianach złazowych do głębokości 30cm pod terenem i połączenie nawierzchnio-izolacji z powłoką polimerowo-bitumiczną.  </t>
  </si>
  <si>
    <t xml:space="preserve">Izolacje przeciwwilgociowe powłokowe bitumiczne poziome - wykonywane na zimno - pierwsza warstwa - izolacja wg wytycznych w projekcie powłoką nawierzchni izolacyjnej zewnętrznej stropu (ocieplonego) komory złazowej i ścian komory do poziomu -0,3m poniżej gruntu.  Zabezpieczenie od zewnątrz betonu (nawierzchnio-izolacja) na odsłoniętym stropie komory i na ścianach do głębokości 30cm pod terenem i połączenie nawierzchnio-izolacji z powłoką polimerowo-bitumiczną.  </t>
  </si>
  <si>
    <t>ROBOTY BUDOWLANE I KONSTRUKCYJNE</t>
  </si>
  <si>
    <t>ST -01
ST-03</t>
  </si>
  <si>
    <t xml:space="preserve">RAZEM DZIAŁ 2 </t>
  </si>
  <si>
    <t>1. OBIEKT 08.3 - Roboty przygotowawcze i rozbiórkowe</t>
  </si>
  <si>
    <t>2. OBIEKT 08.3 - Modernizacja</t>
  </si>
  <si>
    <t>2.1. OBIEKT 08.3 - Przygotowanie podłoża betonowego przed pracami naprawczymi i zabezpieczającymi.</t>
  </si>
  <si>
    <t>2.2. OBIEKT 08.3 - Przebudowa konstrukcji komory rozdziału wody, (obiekt 08.3).</t>
  </si>
  <si>
    <t>2.4. OBIEKT 08.3 - Antykorozyjne zabezpieczenie prętów zbrojeniowych</t>
  </si>
  <si>
    <t>2.3. OBIEKT 08.3 - Iniekcja uszczelniająca rys i pęknięć i szwów roboczych</t>
  </si>
  <si>
    <t>2.5. OBIEKT 08.3 - Uzupełnienie ubytków betonu i otuliny zbrojenia metodą obróbki ręcznej.</t>
  </si>
  <si>
    <t>2.6. OBIEKT 08.3 - Szpachlowanie wyrównawcze całej powierzchni ścian i stropów komory rozdziału wody</t>
  </si>
  <si>
    <t>2.7. OBIEKT 08.3 - Nałożenie wodoszczelnej, paroprzepuszczalnej, odpornej na parcie wsteczne powłoki izolacyjnej.całej powierzchni ścian i stropów komory rozdziału wody</t>
  </si>
  <si>
    <t>3. OBIEKTY 08.1, 08.2 i 08.3 - USZCZELNIANIE ISTNIEJĄCYCH PRZEJŚĆ RUROCIĄGÓW PRZEZ ŚCIANY METODĄ INIEKCJI CIŚNIENIOWEJ</t>
  </si>
  <si>
    <t xml:space="preserve">ST-01 ST-04 </t>
  </si>
  <si>
    <t>Obsypka dla rur z materiałów sypkich gr. 30 cm - ekstrapolacja</t>
  </si>
  <si>
    <t>Podłoża pod kanały i obiekty z materiałów sypkich gr. 20 cm</t>
  </si>
  <si>
    <t xml:space="preserve">
ST-04</t>
  </si>
  <si>
    <t>Wykopy z zasypaniem , wykonywane w gruncie kat. III, o ścianach zabezpieczonych obudową OW WRONKI - typ boksowy, przygłębokości do 2,50 m; szerokość wykopu 1,0-2,0 - m</t>
  </si>
  <si>
    <t>ST-04</t>
  </si>
  <si>
    <t>Igłofiltry o śr. Do 50 mm wpłukiwane w grunt bezpośrednio bez obsypek na głębokość  do 4 m</t>
  </si>
  <si>
    <t>ST-01          ST-04</t>
  </si>
  <si>
    <t>Izolacje przeciwwilgociowe wykonywane na zimno  - druga i następna warstwa - izolacja według wytycznych w projekcie powłoką polimerowo-bitumiczną zewnętrznych ścian pionowych kanału złazowego i ścian komory rozdziału wody, na głębokość odkopaną 1,3 m</t>
  </si>
  <si>
    <t>Izolacke przeciwwilgociowe powłokowe bitumiczne pionowe - wykonywane na zimno - druga i następna warstwa - izolacka wg wytycznych w projekcie powłoką polimerowo-bitumiczną zewnętrznych ścian pionowych (ocieplonych) kanału złazowego i ścian komory rozdziału wody, poniżej gruntu</t>
  </si>
  <si>
    <t xml:space="preserve">Izolacje przeciwwilgociowe powłokowe bitumiczne pionowe - wykonywane na zimnoz roztworu - druga i następna warstwa - izolacja wg wytycznych w projekcie powłoką nawierzchni izolacyjnej zewnętzrnych stropu (ocieplonego) komory złazowej i ścian komory do poziomu -0,3 m poniżej gruntu </t>
  </si>
  <si>
    <t>Izolacje przeciwwilgociowe powłokowe bitumiczne poziome - wykonywane na zimno z roztworu asfaltowego druga i następna warstwa  - izolacja wg wytycznych w projekcie powłoką polimerowo-bitumiczną nadbetonu jw..</t>
  </si>
  <si>
    <t>4. OBIEKTY 08.1 i 08.2 - REMONT ZBIORNIKÓW WODY CZYSTEJ</t>
  </si>
  <si>
    <t>4.1  OBIEKTY 08.1 i 08.2 - ROBOTY PRZYGOTOWAWCZE I ROZBIÓRKOWE</t>
  </si>
  <si>
    <t>4.2. OBIEKTY 08.1 i 08.2 - Modernizacja istniejących zbiorników wody czystejj</t>
  </si>
  <si>
    <t>Ręczne rozebranie nawierzchni chodników z płyt chodnikowych betonowych 35x35x5 cm na podsypce cementowo-piaskowej</t>
  </si>
  <si>
    <t>Ręczne kopanie rowów dla kabli o głębokości do 1,0 m i szerokości dna 0,4 m w gruncie kat. III</t>
  </si>
  <si>
    <t>Ręczne zasypywanie rowów dla kabli o głębokości do 0,8 m i szerokości dna do 0,4 m w gruncie kat. III</t>
  </si>
  <si>
    <t>Nasypywanie warstwy piasku na dnie rowu kablowego o szerokości do 0,4 m</t>
  </si>
  <si>
    <t>Konstrukcje podparć,zawieszeń i osłon o masie elementu do 250 kg - podpory żelbetowe pod rurociągi w zbiornikach wody czystejj, (obiekty nr. 08.1 i 08.2), wg rys. KB/7.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</si>
</sst>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  <charset val="238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2" fontId="2" fillId="0" borderId="2" xfId="0" applyNumberFormat="1" applyFont="1" applyBorder="1"/>
    <xf numFmtId="0" fontId="2" fillId="0" borderId="5" xfId="0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/>
    <xf numFmtId="2" fontId="2" fillId="0" borderId="5" xfId="0" applyNumberFormat="1" applyFont="1" applyBorder="1"/>
    <xf numFmtId="0" fontId="2" fillId="0" borderId="2" xfId="0" applyFont="1" applyBorder="1" applyAlignment="1">
      <alignment horizontal="right"/>
    </xf>
    <xf numFmtId="0" fontId="2" fillId="0" borderId="6" xfId="0" applyFont="1" applyBorder="1"/>
    <xf numFmtId="2" fontId="2" fillId="0" borderId="6" xfId="0" applyNumberFormat="1" applyFont="1" applyBorder="1"/>
    <xf numFmtId="0" fontId="2" fillId="0" borderId="0" xfId="0" applyFont="1" applyAlignment="1">
      <alignment wrapText="1"/>
    </xf>
    <xf numFmtId="2" fontId="2" fillId="0" borderId="0" xfId="0" applyNumberFormat="1" applyFont="1"/>
    <xf numFmtId="2" fontId="2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2" fillId="4" borderId="2" xfId="0" applyFont="1" applyFill="1" applyBorder="1"/>
    <xf numFmtId="2" fontId="2" fillId="4" borderId="2" xfId="0" applyNumberFormat="1" applyFont="1" applyFill="1" applyBorder="1"/>
    <xf numFmtId="0" fontId="2" fillId="4" borderId="5" xfId="0" applyFont="1" applyFill="1" applyBorder="1"/>
    <xf numFmtId="2" fontId="2" fillId="0" borderId="2" xfId="0" applyNumberFormat="1" applyFont="1" applyBorder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5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"/>
  <sheetViews>
    <sheetView view="pageLayout" topLeftCell="A89" zoomScaleNormal="100" zoomScaleSheetLayoutView="110" workbookViewId="0">
      <selection activeCell="A79" sqref="A79"/>
    </sheetView>
  </sheetViews>
  <sheetFormatPr defaultColWidth="8.85546875" defaultRowHeight="12" x14ac:dyDescent="0.2"/>
  <cols>
    <col min="1" max="1" width="7" style="18" bestFit="1" customWidth="1"/>
    <col min="2" max="2" width="6.140625" style="5" bestFit="1" customWidth="1"/>
    <col min="3" max="3" width="46.140625" style="18" customWidth="1"/>
    <col min="4" max="4" width="8.85546875" style="5"/>
    <col min="5" max="5" width="8.85546875" style="19"/>
    <col min="6" max="6" width="10.7109375" style="5" customWidth="1"/>
    <col min="7" max="16384" width="8.85546875" style="5"/>
  </cols>
  <sheetData>
    <row r="1" spans="1:8" ht="15.75" x14ac:dyDescent="0.25">
      <c r="A1" s="38" t="s">
        <v>322</v>
      </c>
      <c r="B1" s="38"/>
      <c r="C1" s="38"/>
      <c r="D1" s="38"/>
      <c r="E1" s="38"/>
      <c r="F1" s="38"/>
      <c r="G1" s="38"/>
    </row>
    <row r="2" spans="1:8" x14ac:dyDescent="0.2">
      <c r="A2" s="39" t="s">
        <v>327</v>
      </c>
      <c r="B2" s="40"/>
      <c r="C2" s="40"/>
      <c r="D2" s="40"/>
      <c r="E2" s="40"/>
      <c r="F2" s="40"/>
      <c r="G2" s="41"/>
      <c r="H2" s="7"/>
    </row>
    <row r="3" spans="1:8" ht="36" x14ac:dyDescent="0.2">
      <c r="A3" s="2" t="s">
        <v>0</v>
      </c>
      <c r="B3" s="2" t="s">
        <v>331</v>
      </c>
      <c r="C3" s="2" t="s">
        <v>1</v>
      </c>
      <c r="D3" s="3" t="s">
        <v>2</v>
      </c>
      <c r="E3" s="4" t="s">
        <v>3</v>
      </c>
      <c r="F3" s="2" t="s">
        <v>4</v>
      </c>
      <c r="G3" s="3" t="s">
        <v>5</v>
      </c>
    </row>
    <row r="4" spans="1:8" x14ac:dyDescent="0.2">
      <c r="A4" s="34" t="s">
        <v>6</v>
      </c>
      <c r="B4" s="35"/>
      <c r="C4" s="35"/>
      <c r="D4" s="35"/>
      <c r="E4" s="35"/>
      <c r="F4" s="35"/>
      <c r="G4" s="35"/>
    </row>
    <row r="5" spans="1:8" x14ac:dyDescent="0.2">
      <c r="A5" s="34" t="s">
        <v>7</v>
      </c>
      <c r="B5" s="35"/>
      <c r="C5" s="35"/>
      <c r="D5" s="35"/>
      <c r="E5" s="35"/>
      <c r="F5" s="35"/>
      <c r="G5" s="35"/>
    </row>
    <row r="6" spans="1:8" ht="48" x14ac:dyDescent="0.2">
      <c r="A6" s="8">
        <v>1</v>
      </c>
      <c r="B6" s="9" t="s">
        <v>28</v>
      </c>
      <c r="C6" s="8" t="s">
        <v>8</v>
      </c>
      <c r="D6" s="9" t="s">
        <v>9</v>
      </c>
      <c r="E6" s="10">
        <v>2</v>
      </c>
      <c r="F6" s="9"/>
      <c r="G6" s="9"/>
    </row>
    <row r="7" spans="1:8" ht="48" x14ac:dyDescent="0.2">
      <c r="A7" s="8">
        <v>2</v>
      </c>
      <c r="B7" s="9" t="s">
        <v>28</v>
      </c>
      <c r="C7" s="8" t="s">
        <v>11</v>
      </c>
      <c r="D7" s="9" t="s">
        <v>9</v>
      </c>
      <c r="E7" s="10">
        <v>1</v>
      </c>
      <c r="F7" s="9"/>
      <c r="G7" s="9"/>
    </row>
    <row r="8" spans="1:8" ht="24" x14ac:dyDescent="0.2">
      <c r="A8" s="8">
        <f>A7+1</f>
        <v>3</v>
      </c>
      <c r="B8" s="9" t="s">
        <v>28</v>
      </c>
      <c r="C8" s="8" t="s">
        <v>13</v>
      </c>
      <c r="D8" s="9" t="s">
        <v>9</v>
      </c>
      <c r="E8" s="10">
        <v>2</v>
      </c>
      <c r="F8" s="9"/>
      <c r="G8" s="9"/>
    </row>
    <row r="9" spans="1:8" ht="24" x14ac:dyDescent="0.2">
      <c r="A9" s="8">
        <f t="shared" ref="A9:A20" si="0">A8+1</f>
        <v>4</v>
      </c>
      <c r="B9" s="9" t="s">
        <v>28</v>
      </c>
      <c r="C9" s="8" t="s">
        <v>14</v>
      </c>
      <c r="D9" s="9" t="s">
        <v>9</v>
      </c>
      <c r="E9" s="10">
        <v>1</v>
      </c>
      <c r="F9" s="9"/>
      <c r="G9" s="9"/>
    </row>
    <row r="10" spans="1:8" ht="24" x14ac:dyDescent="0.2">
      <c r="A10" s="8">
        <f t="shared" si="0"/>
        <v>5</v>
      </c>
      <c r="B10" s="9" t="s">
        <v>28</v>
      </c>
      <c r="C10" s="8" t="s">
        <v>15</v>
      </c>
      <c r="D10" s="9" t="s">
        <v>9</v>
      </c>
      <c r="E10" s="10">
        <v>1</v>
      </c>
      <c r="F10" s="9"/>
      <c r="G10" s="11"/>
    </row>
    <row r="11" spans="1:8" ht="24" x14ac:dyDescent="0.2">
      <c r="A11" s="8">
        <f t="shared" si="0"/>
        <v>6</v>
      </c>
      <c r="B11" s="9" t="s">
        <v>28</v>
      </c>
      <c r="C11" s="8" t="s">
        <v>16</v>
      </c>
      <c r="D11" s="9" t="s">
        <v>9</v>
      </c>
      <c r="E11" s="10">
        <v>1</v>
      </c>
      <c r="F11" s="9"/>
      <c r="G11" s="9"/>
    </row>
    <row r="12" spans="1:8" ht="24" x14ac:dyDescent="0.2">
      <c r="A12" s="8">
        <f t="shared" si="0"/>
        <v>7</v>
      </c>
      <c r="B12" s="9" t="s">
        <v>28</v>
      </c>
      <c r="C12" s="8" t="s">
        <v>17</v>
      </c>
      <c r="D12" s="9" t="s">
        <v>9</v>
      </c>
      <c r="E12" s="10">
        <v>1</v>
      </c>
      <c r="F12" s="9"/>
      <c r="G12" s="9"/>
    </row>
    <row r="13" spans="1:8" ht="24" x14ac:dyDescent="0.2">
      <c r="A13" s="8">
        <f t="shared" si="0"/>
        <v>8</v>
      </c>
      <c r="B13" s="9" t="s">
        <v>28</v>
      </c>
      <c r="C13" s="8" t="s">
        <v>18</v>
      </c>
      <c r="D13" s="9" t="s">
        <v>9</v>
      </c>
      <c r="E13" s="10">
        <v>1</v>
      </c>
      <c r="F13" s="9"/>
      <c r="G13" s="9"/>
    </row>
    <row r="14" spans="1:8" ht="24" x14ac:dyDescent="0.2">
      <c r="A14" s="8">
        <f t="shared" si="0"/>
        <v>9</v>
      </c>
      <c r="B14" s="9" t="s">
        <v>28</v>
      </c>
      <c r="C14" s="8" t="s">
        <v>19</v>
      </c>
      <c r="D14" s="9" t="s">
        <v>9</v>
      </c>
      <c r="E14" s="10">
        <v>2</v>
      </c>
      <c r="F14" s="9"/>
      <c r="G14" s="9"/>
    </row>
    <row r="15" spans="1:8" ht="24" x14ac:dyDescent="0.2">
      <c r="A15" s="8">
        <f t="shared" si="0"/>
        <v>10</v>
      </c>
      <c r="B15" s="9" t="s">
        <v>28</v>
      </c>
      <c r="C15" s="8" t="s">
        <v>20</v>
      </c>
      <c r="D15" s="9" t="s">
        <v>9</v>
      </c>
      <c r="E15" s="10">
        <v>1</v>
      </c>
      <c r="F15" s="9"/>
      <c r="G15" s="11"/>
    </row>
    <row r="16" spans="1:8" ht="24" x14ac:dyDescent="0.2">
      <c r="A16" s="8">
        <f t="shared" si="0"/>
        <v>11</v>
      </c>
      <c r="B16" s="9" t="s">
        <v>28</v>
      </c>
      <c r="C16" s="8" t="s">
        <v>21</v>
      </c>
      <c r="D16" s="9" t="s">
        <v>9</v>
      </c>
      <c r="E16" s="10">
        <v>2</v>
      </c>
      <c r="F16" s="9"/>
      <c r="G16" s="9"/>
    </row>
    <row r="17" spans="1:7" x14ac:dyDescent="0.2">
      <c r="A17" s="8">
        <f t="shared" si="0"/>
        <v>12</v>
      </c>
      <c r="B17" s="9" t="s">
        <v>28</v>
      </c>
      <c r="C17" s="8" t="s">
        <v>22</v>
      </c>
      <c r="D17" s="9" t="s">
        <v>23</v>
      </c>
      <c r="E17" s="10">
        <v>33</v>
      </c>
      <c r="F17" s="9"/>
      <c r="G17" s="9"/>
    </row>
    <row r="18" spans="1:7" ht="24" x14ac:dyDescent="0.2">
      <c r="A18" s="8">
        <f t="shared" si="0"/>
        <v>13</v>
      </c>
      <c r="B18" s="9" t="s">
        <v>28</v>
      </c>
      <c r="C18" s="8" t="s">
        <v>25</v>
      </c>
      <c r="D18" s="9" t="s">
        <v>9</v>
      </c>
      <c r="E18" s="10">
        <v>2</v>
      </c>
      <c r="F18" s="9"/>
      <c r="G18" s="9"/>
    </row>
    <row r="19" spans="1:7" ht="24" x14ac:dyDescent="0.2">
      <c r="A19" s="8">
        <f t="shared" si="0"/>
        <v>14</v>
      </c>
      <c r="B19" s="9" t="s">
        <v>28</v>
      </c>
      <c r="C19" s="8" t="s">
        <v>26</v>
      </c>
      <c r="D19" s="9" t="s">
        <v>9</v>
      </c>
      <c r="E19" s="10">
        <v>2</v>
      </c>
      <c r="F19" s="9"/>
      <c r="G19" s="9"/>
    </row>
    <row r="20" spans="1:7" ht="24" x14ac:dyDescent="0.2">
      <c r="A20" s="8">
        <f t="shared" si="0"/>
        <v>15</v>
      </c>
      <c r="B20" s="9" t="s">
        <v>28</v>
      </c>
      <c r="C20" s="8" t="s">
        <v>27</v>
      </c>
      <c r="D20" s="9" t="s">
        <v>9</v>
      </c>
      <c r="E20" s="10">
        <v>1</v>
      </c>
      <c r="F20" s="9"/>
      <c r="G20" s="9"/>
    </row>
    <row r="21" spans="1:7" x14ac:dyDescent="0.2">
      <c r="A21" s="34" t="s">
        <v>32</v>
      </c>
      <c r="B21" s="35"/>
      <c r="C21" s="35"/>
      <c r="D21" s="35"/>
      <c r="E21" s="35"/>
      <c r="F21" s="35"/>
      <c r="G21" s="35"/>
    </row>
    <row r="22" spans="1:7" ht="48" x14ac:dyDescent="0.2">
      <c r="A22" s="8">
        <f>A20+1</f>
        <v>16</v>
      </c>
      <c r="B22" s="9" t="s">
        <v>28</v>
      </c>
      <c r="C22" s="8" t="s">
        <v>33</v>
      </c>
      <c r="D22" s="9" t="s">
        <v>9</v>
      </c>
      <c r="E22" s="10">
        <v>2</v>
      </c>
      <c r="F22" s="9"/>
      <c r="G22" s="9"/>
    </row>
    <row r="23" spans="1:7" ht="48" x14ac:dyDescent="0.2">
      <c r="A23" s="8">
        <f>A22+1</f>
        <v>17</v>
      </c>
      <c r="B23" s="9" t="s">
        <v>28</v>
      </c>
      <c r="C23" s="8" t="s">
        <v>11</v>
      </c>
      <c r="D23" s="9" t="s">
        <v>9</v>
      </c>
      <c r="E23" s="10">
        <v>2</v>
      </c>
      <c r="F23" s="9"/>
      <c r="G23" s="9"/>
    </row>
    <row r="24" spans="1:7" ht="24" x14ac:dyDescent="0.2">
      <c r="A24" s="8">
        <f>A23+1</f>
        <v>18</v>
      </c>
      <c r="B24" s="9" t="s">
        <v>28</v>
      </c>
      <c r="C24" s="8" t="s">
        <v>34</v>
      </c>
      <c r="D24" s="9" t="s">
        <v>9</v>
      </c>
      <c r="E24" s="10">
        <v>2</v>
      </c>
      <c r="F24" s="9"/>
      <c r="G24" s="9"/>
    </row>
    <row r="25" spans="1:7" ht="24" x14ac:dyDescent="0.2">
      <c r="A25" s="8">
        <f t="shared" ref="A25:A33" si="1">A24+1</f>
        <v>19</v>
      </c>
      <c r="B25" s="9" t="s">
        <v>28</v>
      </c>
      <c r="C25" s="8" t="s">
        <v>35</v>
      </c>
      <c r="D25" s="9" t="s">
        <v>9</v>
      </c>
      <c r="E25" s="10">
        <v>1</v>
      </c>
      <c r="F25" s="9"/>
      <c r="G25" s="9"/>
    </row>
    <row r="26" spans="1:7" ht="36" x14ac:dyDescent="0.2">
      <c r="A26" s="8">
        <f t="shared" si="1"/>
        <v>20</v>
      </c>
      <c r="B26" s="9" t="s">
        <v>28</v>
      </c>
      <c r="C26" s="8" t="s">
        <v>36</v>
      </c>
      <c r="D26" s="9" t="s">
        <v>9</v>
      </c>
      <c r="E26" s="10">
        <v>1</v>
      </c>
      <c r="F26" s="9"/>
      <c r="G26" s="11"/>
    </row>
    <row r="27" spans="1:7" ht="24" x14ac:dyDescent="0.2">
      <c r="A27" s="8">
        <f t="shared" si="1"/>
        <v>21</v>
      </c>
      <c r="B27" s="9" t="s">
        <v>28</v>
      </c>
      <c r="C27" s="8" t="s">
        <v>37</v>
      </c>
      <c r="D27" s="9" t="s">
        <v>9</v>
      </c>
      <c r="E27" s="10">
        <v>2</v>
      </c>
      <c r="F27" s="9"/>
      <c r="G27" s="9"/>
    </row>
    <row r="28" spans="1:7" ht="24" x14ac:dyDescent="0.2">
      <c r="A28" s="8">
        <f t="shared" si="1"/>
        <v>22</v>
      </c>
      <c r="B28" s="9" t="s">
        <v>28</v>
      </c>
      <c r="C28" s="8" t="s">
        <v>38</v>
      </c>
      <c r="D28" s="9" t="s">
        <v>9</v>
      </c>
      <c r="E28" s="10">
        <v>1</v>
      </c>
      <c r="F28" s="9"/>
      <c r="G28" s="9"/>
    </row>
    <row r="29" spans="1:7" ht="24" x14ac:dyDescent="0.2">
      <c r="A29" s="8">
        <f t="shared" si="1"/>
        <v>23</v>
      </c>
      <c r="B29" s="9" t="s">
        <v>28</v>
      </c>
      <c r="C29" s="8" t="s">
        <v>39</v>
      </c>
      <c r="D29" s="9" t="s">
        <v>9</v>
      </c>
      <c r="E29" s="10">
        <v>1</v>
      </c>
      <c r="F29" s="9"/>
      <c r="G29" s="9"/>
    </row>
    <row r="30" spans="1:7" ht="24" x14ac:dyDescent="0.2">
      <c r="A30" s="8">
        <f t="shared" si="1"/>
        <v>24</v>
      </c>
      <c r="B30" s="9" t="s">
        <v>28</v>
      </c>
      <c r="C30" s="8" t="s">
        <v>40</v>
      </c>
      <c r="D30" s="9" t="s">
        <v>9</v>
      </c>
      <c r="E30" s="10">
        <v>1</v>
      </c>
      <c r="F30" s="9"/>
      <c r="G30" s="9"/>
    </row>
    <row r="31" spans="1:7" ht="36" x14ac:dyDescent="0.2">
      <c r="A31" s="8">
        <f t="shared" si="1"/>
        <v>25</v>
      </c>
      <c r="B31" s="9" t="s">
        <v>28</v>
      </c>
      <c r="C31" s="8" t="s">
        <v>41</v>
      </c>
      <c r="D31" s="9" t="s">
        <v>9</v>
      </c>
      <c r="E31" s="10">
        <v>1</v>
      </c>
      <c r="F31" s="9"/>
      <c r="G31" s="9"/>
    </row>
    <row r="32" spans="1:7" ht="24" x14ac:dyDescent="0.2">
      <c r="A32" s="8">
        <f t="shared" si="1"/>
        <v>26</v>
      </c>
      <c r="B32" s="9" t="s">
        <v>28</v>
      </c>
      <c r="C32" s="8" t="s">
        <v>42</v>
      </c>
      <c r="D32" s="9" t="s">
        <v>9</v>
      </c>
      <c r="E32" s="10">
        <v>1</v>
      </c>
      <c r="F32" s="9"/>
      <c r="G32" s="11"/>
    </row>
    <row r="33" spans="1:7" ht="24" x14ac:dyDescent="0.2">
      <c r="A33" s="8">
        <f t="shared" si="1"/>
        <v>27</v>
      </c>
      <c r="B33" s="9" t="s">
        <v>28</v>
      </c>
      <c r="C33" s="8" t="s">
        <v>43</v>
      </c>
      <c r="D33" s="9" t="s">
        <v>9</v>
      </c>
      <c r="E33" s="10">
        <v>1</v>
      </c>
      <c r="F33" s="9"/>
      <c r="G33" s="9"/>
    </row>
    <row r="34" spans="1:7" x14ac:dyDescent="0.2">
      <c r="A34" s="34" t="s">
        <v>44</v>
      </c>
      <c r="B34" s="35"/>
      <c r="C34" s="35"/>
      <c r="D34" s="35"/>
      <c r="E34" s="35"/>
      <c r="F34" s="35"/>
      <c r="G34" s="35"/>
    </row>
    <row r="35" spans="1:7" ht="24" x14ac:dyDescent="0.2">
      <c r="A35" s="8">
        <f>A33+1</f>
        <v>28</v>
      </c>
      <c r="B35" s="9" t="s">
        <v>28</v>
      </c>
      <c r="C35" s="8" t="s">
        <v>45</v>
      </c>
      <c r="D35" s="9" t="s">
        <v>9</v>
      </c>
      <c r="E35" s="10">
        <v>2</v>
      </c>
      <c r="F35" s="9"/>
      <c r="G35" s="9"/>
    </row>
    <row r="36" spans="1:7" ht="24" x14ac:dyDescent="0.2">
      <c r="A36" s="8">
        <f>A35+1</f>
        <v>29</v>
      </c>
      <c r="B36" s="9" t="s">
        <v>28</v>
      </c>
      <c r="C36" s="8" t="s">
        <v>46</v>
      </c>
      <c r="D36" s="9" t="s">
        <v>9</v>
      </c>
      <c r="E36" s="10">
        <v>2</v>
      </c>
      <c r="F36" s="9"/>
      <c r="G36" s="9"/>
    </row>
    <row r="37" spans="1:7" ht="24" x14ac:dyDescent="0.2">
      <c r="A37" s="8">
        <f t="shared" ref="A37:A39" si="2">A36+1</f>
        <v>30</v>
      </c>
      <c r="B37" s="9" t="s">
        <v>28</v>
      </c>
      <c r="C37" s="8" t="s">
        <v>47</v>
      </c>
      <c r="D37" s="9" t="s">
        <v>9</v>
      </c>
      <c r="E37" s="10">
        <v>2</v>
      </c>
      <c r="F37" s="9"/>
      <c r="G37" s="11"/>
    </row>
    <row r="38" spans="1:7" x14ac:dyDescent="0.2">
      <c r="A38" s="8">
        <f t="shared" si="2"/>
        <v>31</v>
      </c>
      <c r="B38" s="9" t="s">
        <v>28</v>
      </c>
      <c r="C38" s="8" t="s">
        <v>48</v>
      </c>
      <c r="D38" s="9" t="s">
        <v>23</v>
      </c>
      <c r="E38" s="10">
        <v>23</v>
      </c>
      <c r="F38" s="9"/>
      <c r="G38" s="9"/>
    </row>
    <row r="39" spans="1:7" ht="24" x14ac:dyDescent="0.2">
      <c r="A39" s="8">
        <f t="shared" si="2"/>
        <v>32</v>
      </c>
      <c r="B39" s="9" t="s">
        <v>28</v>
      </c>
      <c r="C39" s="8" t="s">
        <v>49</v>
      </c>
      <c r="D39" s="9" t="s">
        <v>9</v>
      </c>
      <c r="E39" s="10">
        <v>1</v>
      </c>
      <c r="F39" s="9"/>
      <c r="G39" s="9"/>
    </row>
    <row r="40" spans="1:7" x14ac:dyDescent="0.2">
      <c r="A40" s="34" t="s">
        <v>50</v>
      </c>
      <c r="B40" s="35"/>
      <c r="C40" s="35"/>
      <c r="D40" s="35"/>
      <c r="E40" s="35"/>
      <c r="F40" s="35"/>
      <c r="G40" s="35"/>
    </row>
    <row r="41" spans="1:7" ht="72" x14ac:dyDescent="0.2">
      <c r="A41" s="8">
        <f>A39+1</f>
        <v>33</v>
      </c>
      <c r="B41" s="9" t="s">
        <v>28</v>
      </c>
      <c r="C41" s="8" t="s">
        <v>51</v>
      </c>
      <c r="D41" s="9" t="s">
        <v>52</v>
      </c>
      <c r="E41" s="10">
        <v>1</v>
      </c>
      <c r="F41" s="9"/>
      <c r="G41" s="9"/>
    </row>
    <row r="42" spans="1:7" x14ac:dyDescent="0.2">
      <c r="A42" s="8">
        <f>A41+1</f>
        <v>34</v>
      </c>
      <c r="B42" s="9" t="s">
        <v>28</v>
      </c>
      <c r="C42" s="8" t="s">
        <v>53</v>
      </c>
      <c r="D42" s="9" t="s">
        <v>23</v>
      </c>
      <c r="E42" s="10">
        <v>10</v>
      </c>
      <c r="F42" s="9"/>
      <c r="G42" s="9"/>
    </row>
    <row r="43" spans="1:7" ht="24" x14ac:dyDescent="0.2">
      <c r="A43" s="8">
        <f>A42+1</f>
        <v>35</v>
      </c>
      <c r="B43" s="9" t="s">
        <v>28</v>
      </c>
      <c r="C43" s="8" t="s">
        <v>55</v>
      </c>
      <c r="D43" s="9" t="s">
        <v>9</v>
      </c>
      <c r="E43" s="10">
        <v>1</v>
      </c>
      <c r="F43" s="9"/>
      <c r="G43" s="11"/>
    </row>
    <row r="44" spans="1:7" x14ac:dyDescent="0.2">
      <c r="A44" s="34" t="s">
        <v>56</v>
      </c>
      <c r="B44" s="35"/>
      <c r="C44" s="35"/>
      <c r="D44" s="35"/>
      <c r="E44" s="35"/>
      <c r="F44" s="35"/>
      <c r="G44" s="35"/>
    </row>
    <row r="45" spans="1:7" ht="24" x14ac:dyDescent="0.2">
      <c r="A45" s="8">
        <v>36</v>
      </c>
      <c r="B45" s="9" t="s">
        <v>28</v>
      </c>
      <c r="C45" s="8" t="s">
        <v>57</v>
      </c>
      <c r="D45" s="9" t="s">
        <v>9</v>
      </c>
      <c r="E45" s="10">
        <v>2</v>
      </c>
      <c r="F45" s="9"/>
      <c r="G45" s="9"/>
    </row>
    <row r="46" spans="1:7" ht="24" x14ac:dyDescent="0.2">
      <c r="A46" s="8">
        <v>37</v>
      </c>
      <c r="B46" s="9" t="s">
        <v>28</v>
      </c>
      <c r="C46" s="8" t="s">
        <v>58</v>
      </c>
      <c r="D46" s="9" t="s">
        <v>9</v>
      </c>
      <c r="E46" s="10">
        <v>2</v>
      </c>
      <c r="F46" s="9"/>
      <c r="G46" s="9"/>
    </row>
    <row r="47" spans="1:7" x14ac:dyDescent="0.2">
      <c r="A47" s="34" t="s">
        <v>59</v>
      </c>
      <c r="B47" s="35"/>
      <c r="C47" s="35"/>
      <c r="D47" s="35"/>
      <c r="E47" s="35"/>
      <c r="F47" s="35"/>
      <c r="G47" s="35"/>
    </row>
    <row r="48" spans="1:7" ht="36" x14ac:dyDescent="0.2">
      <c r="A48" s="8">
        <f>A46+1</f>
        <v>38</v>
      </c>
      <c r="B48" s="9" t="s">
        <v>28</v>
      </c>
      <c r="C48" s="8" t="s">
        <v>60</v>
      </c>
      <c r="D48" s="9" t="s">
        <v>9</v>
      </c>
      <c r="E48" s="10">
        <v>1</v>
      </c>
      <c r="F48" s="9"/>
      <c r="G48" s="9"/>
    </row>
    <row r="49" spans="1:7" ht="36" x14ac:dyDescent="0.2">
      <c r="A49" s="8">
        <v>40</v>
      </c>
      <c r="B49" s="9" t="s">
        <v>28</v>
      </c>
      <c r="C49" s="8" t="s">
        <v>61</v>
      </c>
      <c r="D49" s="9" t="s">
        <v>9</v>
      </c>
      <c r="E49" s="10">
        <v>2</v>
      </c>
      <c r="F49" s="9"/>
      <c r="G49" s="9"/>
    </row>
    <row r="50" spans="1:7" ht="36" x14ac:dyDescent="0.2">
      <c r="A50" s="8">
        <f t="shared" ref="A50:A53" si="3">A49+1</f>
        <v>41</v>
      </c>
      <c r="B50" s="9" t="s">
        <v>28</v>
      </c>
      <c r="C50" s="8" t="s">
        <v>62</v>
      </c>
      <c r="D50" s="9" t="s">
        <v>9</v>
      </c>
      <c r="E50" s="10">
        <v>2</v>
      </c>
      <c r="F50" s="9"/>
      <c r="G50" s="11"/>
    </row>
    <row r="51" spans="1:7" ht="36" x14ac:dyDescent="0.2">
      <c r="A51" s="8">
        <f t="shared" si="3"/>
        <v>42</v>
      </c>
      <c r="B51" s="9" t="s">
        <v>28</v>
      </c>
      <c r="C51" s="8" t="s">
        <v>63</v>
      </c>
      <c r="D51" s="9" t="s">
        <v>23</v>
      </c>
      <c r="E51" s="10">
        <v>7</v>
      </c>
      <c r="F51" s="9"/>
      <c r="G51" s="9"/>
    </row>
    <row r="52" spans="1:7" ht="36" x14ac:dyDescent="0.2">
      <c r="A52" s="8">
        <f t="shared" si="3"/>
        <v>43</v>
      </c>
      <c r="B52" s="9" t="s">
        <v>28</v>
      </c>
      <c r="C52" s="8" t="s">
        <v>64</v>
      </c>
      <c r="D52" s="9" t="s">
        <v>9</v>
      </c>
      <c r="E52" s="10">
        <v>2</v>
      </c>
      <c r="F52" s="9"/>
      <c r="G52" s="9"/>
    </row>
    <row r="53" spans="1:7" ht="24" x14ac:dyDescent="0.2">
      <c r="A53" s="8">
        <f t="shared" si="3"/>
        <v>44</v>
      </c>
      <c r="B53" s="9" t="s">
        <v>28</v>
      </c>
      <c r="C53" s="8" t="s">
        <v>65</v>
      </c>
      <c r="D53" s="9" t="s">
        <v>9</v>
      </c>
      <c r="E53" s="10">
        <v>1</v>
      </c>
      <c r="F53" s="9"/>
      <c r="G53" s="9"/>
    </row>
    <row r="54" spans="1:7" ht="72" x14ac:dyDescent="0.2">
      <c r="A54" s="8">
        <v>45</v>
      </c>
      <c r="B54" s="9" t="s">
        <v>28</v>
      </c>
      <c r="C54" s="8" t="s">
        <v>66</v>
      </c>
      <c r="D54" s="9" t="s">
        <v>67</v>
      </c>
      <c r="E54" s="10">
        <v>0.2</v>
      </c>
      <c r="F54" s="9"/>
      <c r="G54" s="9"/>
    </row>
    <row r="55" spans="1:7" x14ac:dyDescent="0.2">
      <c r="A55" s="34" t="s">
        <v>68</v>
      </c>
      <c r="B55" s="35"/>
      <c r="C55" s="35"/>
      <c r="D55" s="35"/>
      <c r="E55" s="35"/>
      <c r="F55" s="35"/>
      <c r="G55" s="35"/>
    </row>
    <row r="56" spans="1:7" ht="48" x14ac:dyDescent="0.2">
      <c r="A56" s="8">
        <f>A54+1</f>
        <v>46</v>
      </c>
      <c r="B56" s="8" t="s">
        <v>421</v>
      </c>
      <c r="C56" s="8" t="s">
        <v>422</v>
      </c>
      <c r="D56" s="9" t="s">
        <v>69</v>
      </c>
      <c r="E56" s="10">
        <v>67.2</v>
      </c>
      <c r="F56" s="9"/>
      <c r="G56" s="9"/>
    </row>
    <row r="57" spans="1:7" ht="36" x14ac:dyDescent="0.2">
      <c r="A57" s="8">
        <v>47</v>
      </c>
      <c r="B57" s="8" t="s">
        <v>418</v>
      </c>
      <c r="C57" s="8" t="s">
        <v>70</v>
      </c>
      <c r="D57" s="9" t="s">
        <v>23</v>
      </c>
      <c r="E57" s="10">
        <v>30</v>
      </c>
      <c r="F57" s="9"/>
      <c r="G57" s="11"/>
    </row>
    <row r="58" spans="1:7" ht="20.100000000000001" customHeight="1" x14ac:dyDescent="0.2">
      <c r="A58" s="8">
        <v>48</v>
      </c>
      <c r="B58" s="8" t="s">
        <v>423</v>
      </c>
      <c r="C58" s="8" t="s">
        <v>419</v>
      </c>
      <c r="D58" s="9" t="s">
        <v>69</v>
      </c>
      <c r="E58" s="10">
        <v>22.72</v>
      </c>
      <c r="F58" s="9"/>
      <c r="G58" s="11"/>
    </row>
    <row r="59" spans="1:7" ht="20.100000000000001" customHeight="1" x14ac:dyDescent="0.2">
      <c r="A59" s="8">
        <v>49</v>
      </c>
      <c r="B59" s="8" t="s">
        <v>423</v>
      </c>
      <c r="C59" s="8" t="s">
        <v>420</v>
      </c>
      <c r="D59" s="9" t="s">
        <v>69</v>
      </c>
      <c r="E59" s="10">
        <v>8.4</v>
      </c>
      <c r="F59" s="9"/>
      <c r="G59" s="11"/>
    </row>
    <row r="60" spans="1:7" ht="24" x14ac:dyDescent="0.2">
      <c r="A60" s="8">
        <v>50</v>
      </c>
      <c r="B60" s="8" t="s">
        <v>332</v>
      </c>
      <c r="C60" s="8" t="s">
        <v>71</v>
      </c>
      <c r="D60" s="9" t="s">
        <v>9</v>
      </c>
      <c r="E60" s="10">
        <v>1</v>
      </c>
      <c r="F60" s="9"/>
      <c r="G60" s="11"/>
    </row>
    <row r="61" spans="1:7" ht="24" x14ac:dyDescent="0.2">
      <c r="A61" s="8">
        <v>51</v>
      </c>
      <c r="B61" s="8" t="s">
        <v>332</v>
      </c>
      <c r="C61" s="8" t="s">
        <v>72</v>
      </c>
      <c r="D61" s="9" t="s">
        <v>9</v>
      </c>
      <c r="E61" s="10">
        <v>1</v>
      </c>
      <c r="F61" s="9"/>
      <c r="G61" s="9"/>
    </row>
    <row r="62" spans="1:7" ht="24" x14ac:dyDescent="0.2">
      <c r="A62" s="8">
        <f t="shared" ref="A62:A66" si="4">A61+1</f>
        <v>52</v>
      </c>
      <c r="B62" s="8" t="s">
        <v>332</v>
      </c>
      <c r="C62" s="8" t="s">
        <v>73</v>
      </c>
      <c r="D62" s="9" t="s">
        <v>9</v>
      </c>
      <c r="E62" s="10">
        <v>1</v>
      </c>
      <c r="F62" s="9"/>
      <c r="G62" s="9"/>
    </row>
    <row r="63" spans="1:7" ht="24" x14ac:dyDescent="0.2">
      <c r="A63" s="8">
        <f t="shared" si="4"/>
        <v>53</v>
      </c>
      <c r="B63" s="8" t="s">
        <v>332</v>
      </c>
      <c r="C63" s="8" t="s">
        <v>74</v>
      </c>
      <c r="D63" s="9" t="s">
        <v>9</v>
      </c>
      <c r="E63" s="10">
        <v>1</v>
      </c>
      <c r="F63" s="9"/>
      <c r="G63" s="9"/>
    </row>
    <row r="64" spans="1:7" ht="36" x14ac:dyDescent="0.2">
      <c r="A64" s="8">
        <f t="shared" si="4"/>
        <v>54</v>
      </c>
      <c r="B64" s="8" t="s">
        <v>332</v>
      </c>
      <c r="C64" s="8" t="s">
        <v>75</v>
      </c>
      <c r="D64" s="9" t="s">
        <v>9</v>
      </c>
      <c r="E64" s="10">
        <v>2</v>
      </c>
      <c r="F64" s="9"/>
      <c r="G64" s="11"/>
    </row>
    <row r="65" spans="1:7" ht="36" x14ac:dyDescent="0.2">
      <c r="A65" s="8">
        <f t="shared" si="4"/>
        <v>55</v>
      </c>
      <c r="B65" s="8" t="s">
        <v>332</v>
      </c>
      <c r="C65" s="8" t="s">
        <v>76</v>
      </c>
      <c r="D65" s="9" t="s">
        <v>9</v>
      </c>
      <c r="E65" s="10">
        <v>1</v>
      </c>
      <c r="F65" s="9"/>
      <c r="G65" s="9"/>
    </row>
    <row r="66" spans="1:7" ht="36" x14ac:dyDescent="0.2">
      <c r="A66" s="8">
        <f t="shared" si="4"/>
        <v>56</v>
      </c>
      <c r="B66" s="8" t="s">
        <v>332</v>
      </c>
      <c r="C66" s="8" t="s">
        <v>328</v>
      </c>
      <c r="D66" s="9" t="s">
        <v>23</v>
      </c>
      <c r="E66" s="10">
        <v>30</v>
      </c>
      <c r="F66" s="9"/>
      <c r="G66" s="9"/>
    </row>
    <row r="67" spans="1:7" x14ac:dyDescent="0.2">
      <c r="A67" s="34" t="s">
        <v>78</v>
      </c>
      <c r="B67" s="35"/>
      <c r="C67" s="35"/>
      <c r="D67" s="35"/>
      <c r="E67" s="35"/>
      <c r="F67" s="35"/>
      <c r="G67" s="35"/>
    </row>
    <row r="68" spans="1:7" ht="24" x14ac:dyDescent="0.2">
      <c r="A68" s="8">
        <f>A66+1</f>
        <v>57</v>
      </c>
      <c r="B68" s="9" t="s">
        <v>29</v>
      </c>
      <c r="C68" s="8" t="s">
        <v>79</v>
      </c>
      <c r="D68" s="9" t="s">
        <v>9</v>
      </c>
      <c r="E68" s="10">
        <v>8</v>
      </c>
      <c r="F68" s="9"/>
      <c r="G68" s="9"/>
    </row>
    <row r="69" spans="1:7" ht="24" x14ac:dyDescent="0.2">
      <c r="A69" s="8">
        <f>A68+1</f>
        <v>58</v>
      </c>
      <c r="B69" s="9" t="s">
        <v>29</v>
      </c>
      <c r="C69" s="8" t="s">
        <v>81</v>
      </c>
      <c r="D69" s="9" t="s">
        <v>9</v>
      </c>
      <c r="E69" s="10">
        <v>1</v>
      </c>
      <c r="F69" s="9"/>
      <c r="G69" s="11"/>
    </row>
    <row r="70" spans="1:7" ht="36" x14ac:dyDescent="0.2">
      <c r="A70" s="8">
        <f t="shared" ref="A70:A76" si="5">A69+1</f>
        <v>59</v>
      </c>
      <c r="B70" s="9" t="s">
        <v>29</v>
      </c>
      <c r="C70" s="8" t="s">
        <v>82</v>
      </c>
      <c r="D70" s="9" t="s">
        <v>9</v>
      </c>
      <c r="E70" s="10">
        <v>26</v>
      </c>
      <c r="F70" s="9"/>
      <c r="G70" s="9"/>
    </row>
    <row r="71" spans="1:7" ht="24" x14ac:dyDescent="0.2">
      <c r="A71" s="8">
        <f t="shared" si="5"/>
        <v>60</v>
      </c>
      <c r="B71" s="9" t="s">
        <v>29</v>
      </c>
      <c r="C71" s="8" t="s">
        <v>83</v>
      </c>
      <c r="D71" s="9" t="s">
        <v>9</v>
      </c>
      <c r="E71" s="10">
        <v>4</v>
      </c>
      <c r="F71" s="9"/>
      <c r="G71" s="9"/>
    </row>
    <row r="72" spans="1:7" ht="24" x14ac:dyDescent="0.2">
      <c r="A72" s="8">
        <f t="shared" si="5"/>
        <v>61</v>
      </c>
      <c r="B72" s="9" t="s">
        <v>29</v>
      </c>
      <c r="C72" s="8" t="s">
        <v>84</v>
      </c>
      <c r="D72" s="9" t="s">
        <v>9</v>
      </c>
      <c r="E72" s="10">
        <v>2</v>
      </c>
      <c r="F72" s="9"/>
      <c r="G72" s="9"/>
    </row>
    <row r="73" spans="1:7" ht="24" x14ac:dyDescent="0.2">
      <c r="A73" s="8">
        <f t="shared" si="5"/>
        <v>62</v>
      </c>
      <c r="B73" s="9" t="s">
        <v>29</v>
      </c>
      <c r="C73" s="8" t="s">
        <v>85</v>
      </c>
      <c r="D73" s="9" t="s">
        <v>9</v>
      </c>
      <c r="E73" s="10">
        <v>24</v>
      </c>
      <c r="F73" s="9"/>
      <c r="G73" s="9"/>
    </row>
    <row r="74" spans="1:7" ht="24" x14ac:dyDescent="0.2">
      <c r="A74" s="8">
        <f t="shared" si="5"/>
        <v>63</v>
      </c>
      <c r="B74" s="9" t="s">
        <v>29</v>
      </c>
      <c r="C74" s="8" t="s">
        <v>86</v>
      </c>
      <c r="D74" s="9" t="s">
        <v>9</v>
      </c>
      <c r="E74" s="10">
        <v>3</v>
      </c>
      <c r="F74" s="9"/>
      <c r="G74" s="11"/>
    </row>
    <row r="75" spans="1:7" ht="24" x14ac:dyDescent="0.2">
      <c r="A75" s="8">
        <f t="shared" si="5"/>
        <v>64</v>
      </c>
      <c r="B75" s="9" t="s">
        <v>29</v>
      </c>
      <c r="C75" s="8" t="s">
        <v>87</v>
      </c>
      <c r="D75" s="9" t="s">
        <v>52</v>
      </c>
      <c r="E75" s="10">
        <v>8</v>
      </c>
      <c r="F75" s="9"/>
      <c r="G75" s="9"/>
    </row>
    <row r="76" spans="1:7" x14ac:dyDescent="0.2">
      <c r="A76" s="8">
        <f t="shared" si="5"/>
        <v>65</v>
      </c>
      <c r="B76" s="9" t="s">
        <v>29</v>
      </c>
      <c r="C76" s="8" t="s">
        <v>88</v>
      </c>
      <c r="D76" s="9" t="s">
        <v>52</v>
      </c>
      <c r="E76" s="10">
        <v>2</v>
      </c>
      <c r="F76" s="9"/>
      <c r="G76" s="9"/>
    </row>
    <row r="77" spans="1:7" x14ac:dyDescent="0.2">
      <c r="A77" s="34" t="s">
        <v>113</v>
      </c>
      <c r="B77" s="35"/>
      <c r="C77" s="35"/>
      <c r="D77" s="35"/>
      <c r="E77" s="35"/>
      <c r="F77" s="35"/>
      <c r="G77" s="35"/>
    </row>
    <row r="78" spans="1:7" ht="48" x14ac:dyDescent="0.2">
      <c r="A78" s="8">
        <v>66</v>
      </c>
      <c r="B78" s="9" t="s">
        <v>31</v>
      </c>
      <c r="C78" s="8" t="s">
        <v>91</v>
      </c>
      <c r="D78" s="9" t="s">
        <v>92</v>
      </c>
      <c r="E78" s="10">
        <v>1</v>
      </c>
      <c r="F78" s="9"/>
      <c r="G78" s="9"/>
    </row>
    <row r="79" spans="1:7" ht="72" x14ac:dyDescent="0.2">
      <c r="A79" s="8">
        <f>A78+1</f>
        <v>67</v>
      </c>
      <c r="B79" s="9" t="s">
        <v>31</v>
      </c>
      <c r="C79" s="8" t="s">
        <v>93</v>
      </c>
      <c r="D79" s="9" t="s">
        <v>92</v>
      </c>
      <c r="E79" s="10">
        <v>2</v>
      </c>
      <c r="F79" s="9"/>
      <c r="G79" s="9"/>
    </row>
    <row r="80" spans="1:7" ht="48" x14ac:dyDescent="0.2">
      <c r="A80" s="8">
        <f t="shared" ref="A80:A95" si="6">A79+1</f>
        <v>68</v>
      </c>
      <c r="B80" s="9" t="s">
        <v>31</v>
      </c>
      <c r="C80" s="8" t="s">
        <v>94</v>
      </c>
      <c r="D80" s="9" t="s">
        <v>95</v>
      </c>
      <c r="E80" s="10">
        <v>1</v>
      </c>
      <c r="F80" s="9"/>
      <c r="G80" s="9"/>
    </row>
    <row r="81" spans="1:7" ht="48" x14ac:dyDescent="0.2">
      <c r="A81" s="8">
        <f t="shared" si="6"/>
        <v>69</v>
      </c>
      <c r="B81" s="9" t="s">
        <v>31</v>
      </c>
      <c r="C81" s="8" t="s">
        <v>96</v>
      </c>
      <c r="D81" s="9" t="s">
        <v>95</v>
      </c>
      <c r="E81" s="10">
        <v>1</v>
      </c>
      <c r="F81" s="9"/>
      <c r="G81" s="9"/>
    </row>
    <row r="82" spans="1:7" ht="36" x14ac:dyDescent="0.2">
      <c r="A82" s="8">
        <f t="shared" si="6"/>
        <v>70</v>
      </c>
      <c r="B82" s="9" t="s">
        <v>31</v>
      </c>
      <c r="C82" s="8" t="s">
        <v>97</v>
      </c>
      <c r="D82" s="9" t="s">
        <v>95</v>
      </c>
      <c r="E82" s="10">
        <v>1</v>
      </c>
      <c r="F82" s="9"/>
      <c r="G82" s="9"/>
    </row>
    <row r="83" spans="1:7" ht="24" x14ac:dyDescent="0.2">
      <c r="A83" s="8">
        <f t="shared" si="6"/>
        <v>71</v>
      </c>
      <c r="B83" s="9" t="s">
        <v>31</v>
      </c>
      <c r="C83" s="8" t="s">
        <v>98</v>
      </c>
      <c r="D83" s="9" t="s">
        <v>95</v>
      </c>
      <c r="E83" s="10">
        <v>10</v>
      </c>
      <c r="F83" s="9"/>
      <c r="G83" s="11"/>
    </row>
    <row r="84" spans="1:7" ht="36" x14ac:dyDescent="0.2">
      <c r="A84" s="8">
        <f t="shared" si="6"/>
        <v>72</v>
      </c>
      <c r="B84" s="9" t="s">
        <v>31</v>
      </c>
      <c r="C84" s="8" t="s">
        <v>99</v>
      </c>
      <c r="D84" s="9" t="s">
        <v>95</v>
      </c>
      <c r="E84" s="10">
        <v>10</v>
      </c>
      <c r="F84" s="9"/>
      <c r="G84" s="9"/>
    </row>
    <row r="85" spans="1:7" ht="24" x14ac:dyDescent="0.2">
      <c r="A85" s="8">
        <f t="shared" si="6"/>
        <v>73</v>
      </c>
      <c r="B85" s="9" t="s">
        <v>31</v>
      </c>
      <c r="C85" s="8" t="s">
        <v>100</v>
      </c>
      <c r="D85" s="9" t="s">
        <v>23</v>
      </c>
      <c r="E85" s="10">
        <v>10</v>
      </c>
      <c r="F85" s="9"/>
      <c r="G85" s="9"/>
    </row>
    <row r="86" spans="1:7" x14ac:dyDescent="0.2">
      <c r="A86" s="8">
        <f t="shared" si="6"/>
        <v>74</v>
      </c>
      <c r="B86" s="9" t="s">
        <v>31</v>
      </c>
      <c r="C86" s="8" t="s">
        <v>101</v>
      </c>
      <c r="D86" s="9" t="s">
        <v>23</v>
      </c>
      <c r="E86" s="10">
        <v>10</v>
      </c>
      <c r="F86" s="9"/>
      <c r="G86" s="9"/>
    </row>
    <row r="87" spans="1:7" ht="60" x14ac:dyDescent="0.2">
      <c r="A87" s="8">
        <f t="shared" si="6"/>
        <v>75</v>
      </c>
      <c r="B87" s="9" t="s">
        <v>31</v>
      </c>
      <c r="C87" s="8" t="s">
        <v>102</v>
      </c>
      <c r="D87" s="9" t="s">
        <v>23</v>
      </c>
      <c r="E87" s="10">
        <v>15</v>
      </c>
      <c r="F87" s="9"/>
      <c r="G87" s="9"/>
    </row>
    <row r="88" spans="1:7" ht="60" x14ac:dyDescent="0.2">
      <c r="A88" s="8">
        <f t="shared" si="6"/>
        <v>76</v>
      </c>
      <c r="B88" s="9" t="s">
        <v>31</v>
      </c>
      <c r="C88" s="8" t="s">
        <v>103</v>
      </c>
      <c r="D88" s="9" t="s">
        <v>23</v>
      </c>
      <c r="E88" s="10">
        <v>10</v>
      </c>
      <c r="F88" s="9"/>
      <c r="G88" s="11"/>
    </row>
    <row r="89" spans="1:7" ht="60" x14ac:dyDescent="0.2">
      <c r="A89" s="8">
        <f t="shared" si="6"/>
        <v>77</v>
      </c>
      <c r="B89" s="9" t="s">
        <v>31</v>
      </c>
      <c r="C89" s="8" t="s">
        <v>104</v>
      </c>
      <c r="D89" s="9" t="s">
        <v>23</v>
      </c>
      <c r="E89" s="10">
        <v>10</v>
      </c>
      <c r="F89" s="9"/>
      <c r="G89" s="11"/>
    </row>
    <row r="90" spans="1:7" ht="36" x14ac:dyDescent="0.2">
      <c r="A90" s="8">
        <f t="shared" si="6"/>
        <v>78</v>
      </c>
      <c r="B90" s="9" t="s">
        <v>31</v>
      </c>
      <c r="C90" s="8" t="s">
        <v>105</v>
      </c>
      <c r="D90" s="9" t="s">
        <v>23</v>
      </c>
      <c r="E90" s="10">
        <v>100</v>
      </c>
      <c r="F90" s="9"/>
      <c r="G90" s="9"/>
    </row>
    <row r="91" spans="1:7" ht="36" x14ac:dyDescent="0.2">
      <c r="A91" s="8">
        <f t="shared" si="6"/>
        <v>79</v>
      </c>
      <c r="B91" s="9" t="s">
        <v>31</v>
      </c>
      <c r="C91" s="8" t="s">
        <v>106</v>
      </c>
      <c r="D91" s="9" t="s">
        <v>23</v>
      </c>
      <c r="E91" s="10">
        <v>50</v>
      </c>
      <c r="F91" s="9"/>
      <c r="G91" s="9"/>
    </row>
    <row r="92" spans="1:7" ht="36" x14ac:dyDescent="0.2">
      <c r="A92" s="8">
        <f t="shared" si="6"/>
        <v>80</v>
      </c>
      <c r="B92" s="9" t="s">
        <v>31</v>
      </c>
      <c r="C92" s="8" t="s">
        <v>107</v>
      </c>
      <c r="D92" s="9" t="s">
        <v>23</v>
      </c>
      <c r="E92" s="10">
        <v>50</v>
      </c>
      <c r="F92" s="9"/>
      <c r="G92" s="9"/>
    </row>
    <row r="93" spans="1:7" ht="24" x14ac:dyDescent="0.2">
      <c r="A93" s="8">
        <f t="shared" si="6"/>
        <v>81</v>
      </c>
      <c r="B93" s="9" t="s">
        <v>31</v>
      </c>
      <c r="C93" s="8" t="s">
        <v>108</v>
      </c>
      <c r="D93" s="9" t="s">
        <v>109</v>
      </c>
      <c r="E93" s="10">
        <v>27</v>
      </c>
      <c r="F93" s="9"/>
      <c r="G93" s="9"/>
    </row>
    <row r="94" spans="1:7" ht="180" x14ac:dyDescent="0.2">
      <c r="A94" s="8">
        <f t="shared" si="6"/>
        <v>82</v>
      </c>
      <c r="B94" s="9" t="s">
        <v>31</v>
      </c>
      <c r="C94" s="12" t="s">
        <v>112</v>
      </c>
      <c r="D94" s="9" t="s">
        <v>110</v>
      </c>
      <c r="E94" s="10">
        <v>1</v>
      </c>
      <c r="F94" s="9"/>
      <c r="G94" s="9"/>
    </row>
    <row r="95" spans="1:7" ht="48.75" thickBot="1" x14ac:dyDescent="0.25">
      <c r="A95" s="8">
        <f t="shared" si="6"/>
        <v>83</v>
      </c>
      <c r="B95" s="9" t="s">
        <v>31</v>
      </c>
      <c r="C95" s="8" t="s">
        <v>111</v>
      </c>
      <c r="D95" s="9" t="s">
        <v>110</v>
      </c>
      <c r="E95" s="10">
        <v>1</v>
      </c>
      <c r="F95" s="9"/>
      <c r="G95" s="11"/>
    </row>
    <row r="96" spans="1:7" ht="12.75" thickBot="1" x14ac:dyDescent="0.25">
      <c r="A96" s="36" t="s">
        <v>90</v>
      </c>
      <c r="B96" s="37"/>
      <c r="C96" s="37"/>
      <c r="D96" s="37"/>
      <c r="E96" s="37"/>
      <c r="F96" s="37"/>
      <c r="G96" s="13"/>
    </row>
  </sheetData>
  <mergeCells count="13">
    <mergeCell ref="A1:G1"/>
    <mergeCell ref="A5:G5"/>
    <mergeCell ref="A21:G21"/>
    <mergeCell ref="A34:G34"/>
    <mergeCell ref="A4:G4"/>
    <mergeCell ref="A2:G2"/>
    <mergeCell ref="A77:G77"/>
    <mergeCell ref="A96:F96"/>
    <mergeCell ref="A40:G40"/>
    <mergeCell ref="A44:G44"/>
    <mergeCell ref="A47:G47"/>
    <mergeCell ref="A55:G55"/>
    <mergeCell ref="A67:G67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&amp;R&amp;8Dział 1: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1"/>
  <sheetViews>
    <sheetView tabSelected="1" view="pageLayout" topLeftCell="A151" zoomScale="115" zoomScaleNormal="80" zoomScaleSheetLayoutView="130" zoomScalePageLayoutView="115" workbookViewId="0">
      <selection activeCell="C155" sqref="C155"/>
    </sheetView>
  </sheetViews>
  <sheetFormatPr defaultColWidth="8.85546875" defaultRowHeight="12" x14ac:dyDescent="0.2"/>
  <cols>
    <col min="1" max="1" width="10.85546875" style="18" customWidth="1"/>
    <col min="2" max="2" width="11.7109375" style="5" customWidth="1"/>
    <col min="3" max="3" width="35.85546875" style="18" customWidth="1"/>
    <col min="4" max="4" width="8.85546875" style="5"/>
    <col min="5" max="5" width="8.85546875" style="19"/>
    <col min="6" max="6" width="10.85546875" style="5" customWidth="1"/>
    <col min="7" max="16384" width="8.85546875" style="5"/>
  </cols>
  <sheetData>
    <row r="1" spans="1:8" ht="15.75" x14ac:dyDescent="0.25">
      <c r="A1" s="38" t="s">
        <v>323</v>
      </c>
      <c r="B1" s="38"/>
      <c r="C1" s="38"/>
      <c r="D1" s="38"/>
      <c r="E1" s="38"/>
      <c r="F1" s="38"/>
      <c r="G1" s="38"/>
    </row>
    <row r="2" spans="1:8" x14ac:dyDescent="0.2">
      <c r="A2" s="39" t="s">
        <v>405</v>
      </c>
      <c r="B2" s="40"/>
      <c r="C2" s="40"/>
      <c r="D2" s="40"/>
      <c r="E2" s="40"/>
      <c r="F2" s="40"/>
      <c r="G2" s="41"/>
      <c r="H2" s="7"/>
    </row>
    <row r="3" spans="1:8" ht="36" x14ac:dyDescent="0.2">
      <c r="A3" s="2" t="s">
        <v>0</v>
      </c>
      <c r="B3" s="2" t="s">
        <v>331</v>
      </c>
      <c r="C3" s="2" t="s">
        <v>1</v>
      </c>
      <c r="D3" s="3" t="s">
        <v>2</v>
      </c>
      <c r="E3" s="4" t="s">
        <v>3</v>
      </c>
      <c r="F3" s="2" t="s">
        <v>4</v>
      </c>
      <c r="G3" s="3" t="s">
        <v>5</v>
      </c>
    </row>
    <row r="4" spans="1:8" x14ac:dyDescent="0.2">
      <c r="A4" s="42" t="s">
        <v>408</v>
      </c>
      <c r="B4" s="42"/>
      <c r="C4" s="42"/>
      <c r="D4" s="42"/>
      <c r="E4" s="42"/>
      <c r="F4" s="42"/>
      <c r="G4" s="42"/>
    </row>
    <row r="5" spans="1:8" ht="24" x14ac:dyDescent="0.2">
      <c r="A5" s="8">
        <v>1</v>
      </c>
      <c r="B5" s="8" t="s">
        <v>406</v>
      </c>
      <c r="C5" s="8" t="s">
        <v>115</v>
      </c>
      <c r="D5" s="9" t="s">
        <v>23</v>
      </c>
      <c r="E5" s="10" t="s">
        <v>77</v>
      </c>
      <c r="F5" s="9"/>
      <c r="G5" s="9"/>
    </row>
    <row r="6" spans="1:8" ht="24" x14ac:dyDescent="0.2">
      <c r="A6" s="8">
        <f t="shared" ref="A6:A30" si="0">A5+1</f>
        <v>2</v>
      </c>
      <c r="B6" s="8" t="s">
        <v>406</v>
      </c>
      <c r="C6" s="8" t="s">
        <v>116</v>
      </c>
      <c r="D6" s="9" t="s">
        <v>23</v>
      </c>
      <c r="E6" s="10" t="s">
        <v>117</v>
      </c>
      <c r="F6" s="9"/>
      <c r="G6" s="9"/>
    </row>
    <row r="7" spans="1:8" ht="48" x14ac:dyDescent="0.2">
      <c r="A7" s="8">
        <f t="shared" si="0"/>
        <v>3</v>
      </c>
      <c r="B7" s="8" t="s">
        <v>406</v>
      </c>
      <c r="C7" s="8" t="s">
        <v>118</v>
      </c>
      <c r="D7" s="9" t="s">
        <v>114</v>
      </c>
      <c r="E7" s="10" t="s">
        <v>119</v>
      </c>
      <c r="F7" s="9"/>
      <c r="G7" s="9"/>
    </row>
    <row r="8" spans="1:8" ht="48" x14ac:dyDescent="0.2">
      <c r="A8" s="8">
        <f t="shared" si="0"/>
        <v>4</v>
      </c>
      <c r="B8" s="8" t="s">
        <v>406</v>
      </c>
      <c r="C8" s="8" t="s">
        <v>120</v>
      </c>
      <c r="D8" s="9" t="s">
        <v>114</v>
      </c>
      <c r="E8" s="10" t="s">
        <v>121</v>
      </c>
      <c r="F8" s="9"/>
      <c r="G8" s="9"/>
    </row>
    <row r="9" spans="1:8" ht="48" x14ac:dyDescent="0.2">
      <c r="A9" s="8">
        <f t="shared" si="0"/>
        <v>5</v>
      </c>
      <c r="B9" s="8" t="s">
        <v>406</v>
      </c>
      <c r="C9" s="8" t="s">
        <v>122</v>
      </c>
      <c r="D9" s="9" t="s">
        <v>69</v>
      </c>
      <c r="E9" s="10" t="s">
        <v>123</v>
      </c>
      <c r="F9" s="9"/>
      <c r="G9" s="11"/>
    </row>
    <row r="10" spans="1:8" ht="60" x14ac:dyDescent="0.2">
      <c r="A10" s="8">
        <f t="shared" si="0"/>
        <v>6</v>
      </c>
      <c r="B10" s="8" t="s">
        <v>406</v>
      </c>
      <c r="C10" s="8" t="s">
        <v>124</v>
      </c>
      <c r="D10" s="9" t="s">
        <v>114</v>
      </c>
      <c r="E10" s="10" t="s">
        <v>121</v>
      </c>
      <c r="F10" s="9"/>
      <c r="G10" s="9"/>
    </row>
    <row r="11" spans="1:8" ht="36" x14ac:dyDescent="0.2">
      <c r="A11" s="8">
        <f t="shared" si="0"/>
        <v>7</v>
      </c>
      <c r="B11" s="8" t="s">
        <v>406</v>
      </c>
      <c r="C11" s="8" t="s">
        <v>125</v>
      </c>
      <c r="D11" s="9" t="s">
        <v>9</v>
      </c>
      <c r="E11" s="10" t="s">
        <v>10</v>
      </c>
      <c r="F11" s="9"/>
      <c r="G11" s="9"/>
    </row>
    <row r="12" spans="1:8" ht="24" x14ac:dyDescent="0.2">
      <c r="A12" s="8">
        <f t="shared" si="0"/>
        <v>8</v>
      </c>
      <c r="B12" s="8" t="s">
        <v>406</v>
      </c>
      <c r="C12" s="8" t="s">
        <v>126</v>
      </c>
      <c r="D12" s="9" t="s">
        <v>23</v>
      </c>
      <c r="E12" s="10" t="s">
        <v>127</v>
      </c>
      <c r="F12" s="9"/>
      <c r="G12" s="9"/>
    </row>
    <row r="13" spans="1:8" ht="48" x14ac:dyDescent="0.2">
      <c r="A13" s="8">
        <f t="shared" si="0"/>
        <v>9</v>
      </c>
      <c r="B13" s="8" t="s">
        <v>406</v>
      </c>
      <c r="C13" s="8" t="s">
        <v>128</v>
      </c>
      <c r="D13" s="9" t="s">
        <v>69</v>
      </c>
      <c r="E13" s="10" t="s">
        <v>129</v>
      </c>
      <c r="F13" s="9"/>
      <c r="G13" s="9"/>
    </row>
    <row r="14" spans="1:8" ht="36" x14ac:dyDescent="0.2">
      <c r="A14" s="8">
        <f t="shared" si="0"/>
        <v>10</v>
      </c>
      <c r="B14" s="8" t="s">
        <v>406</v>
      </c>
      <c r="C14" s="8" t="s">
        <v>130</v>
      </c>
      <c r="D14" s="9" t="s">
        <v>69</v>
      </c>
      <c r="E14" s="10" t="s">
        <v>131</v>
      </c>
      <c r="F14" s="9"/>
      <c r="G14" s="9"/>
    </row>
    <row r="15" spans="1:8" ht="36" x14ac:dyDescent="0.2">
      <c r="A15" s="8">
        <f t="shared" si="0"/>
        <v>11</v>
      </c>
      <c r="B15" s="8" t="s">
        <v>406</v>
      </c>
      <c r="C15" s="8" t="s">
        <v>132</v>
      </c>
      <c r="D15" s="9" t="s">
        <v>69</v>
      </c>
      <c r="E15" s="10" t="s">
        <v>133</v>
      </c>
      <c r="F15" s="9"/>
      <c r="G15" s="9"/>
    </row>
    <row r="16" spans="1:8" ht="48" x14ac:dyDescent="0.2">
      <c r="A16" s="8">
        <f t="shared" si="0"/>
        <v>12</v>
      </c>
      <c r="B16" s="8" t="s">
        <v>406</v>
      </c>
      <c r="C16" s="8" t="s">
        <v>134</v>
      </c>
      <c r="D16" s="9" t="s">
        <v>110</v>
      </c>
      <c r="E16" s="10" t="s">
        <v>12</v>
      </c>
      <c r="F16" s="9"/>
      <c r="G16" s="9"/>
    </row>
    <row r="17" spans="1:7" ht="60" x14ac:dyDescent="0.2">
      <c r="A17" s="8">
        <f t="shared" si="0"/>
        <v>13</v>
      </c>
      <c r="B17" s="8" t="s">
        <v>406</v>
      </c>
      <c r="C17" s="8" t="s">
        <v>333</v>
      </c>
      <c r="D17" s="9" t="s">
        <v>23</v>
      </c>
      <c r="E17" s="10" t="s">
        <v>135</v>
      </c>
      <c r="F17" s="9"/>
      <c r="G17" s="9"/>
    </row>
    <row r="18" spans="1:7" ht="72" x14ac:dyDescent="0.2">
      <c r="A18" s="8">
        <f t="shared" si="0"/>
        <v>14</v>
      </c>
      <c r="B18" s="8" t="s">
        <v>406</v>
      </c>
      <c r="C18" s="8" t="s">
        <v>335</v>
      </c>
      <c r="D18" s="9" t="s">
        <v>114</v>
      </c>
      <c r="E18" s="10" t="s">
        <v>136</v>
      </c>
      <c r="F18" s="9"/>
      <c r="G18" s="9"/>
    </row>
    <row r="19" spans="1:7" ht="60" x14ac:dyDescent="0.2">
      <c r="A19" s="8">
        <f t="shared" si="0"/>
        <v>15</v>
      </c>
      <c r="B19" s="8" t="s">
        <v>406</v>
      </c>
      <c r="C19" s="8" t="s">
        <v>334</v>
      </c>
      <c r="D19" s="9" t="s">
        <v>114</v>
      </c>
      <c r="E19" s="10" t="s">
        <v>137</v>
      </c>
      <c r="F19" s="9"/>
      <c r="G19" s="11"/>
    </row>
    <row r="20" spans="1:7" ht="60" x14ac:dyDescent="0.2">
      <c r="A20" s="8">
        <f t="shared" si="0"/>
        <v>16</v>
      </c>
      <c r="B20" s="8" t="s">
        <v>406</v>
      </c>
      <c r="C20" s="8" t="s">
        <v>336</v>
      </c>
      <c r="D20" s="9" t="s">
        <v>9</v>
      </c>
      <c r="E20" s="10" t="s">
        <v>80</v>
      </c>
      <c r="F20" s="9"/>
      <c r="G20" s="9"/>
    </row>
    <row r="21" spans="1:7" ht="72" x14ac:dyDescent="0.2">
      <c r="A21" s="8">
        <f t="shared" si="0"/>
        <v>17</v>
      </c>
      <c r="B21" s="8" t="s">
        <v>406</v>
      </c>
      <c r="C21" s="8" t="s">
        <v>138</v>
      </c>
      <c r="D21" s="9" t="s">
        <v>69</v>
      </c>
      <c r="E21" s="10" t="s">
        <v>139</v>
      </c>
      <c r="F21" s="9"/>
      <c r="G21" s="9"/>
    </row>
    <row r="22" spans="1:7" ht="120" x14ac:dyDescent="0.2">
      <c r="A22" s="8">
        <f t="shared" si="0"/>
        <v>18</v>
      </c>
      <c r="B22" s="8" t="s">
        <v>406</v>
      </c>
      <c r="C22" s="8" t="s">
        <v>140</v>
      </c>
      <c r="D22" s="9" t="s">
        <v>69</v>
      </c>
      <c r="E22" s="10" t="s">
        <v>141</v>
      </c>
      <c r="F22" s="9"/>
      <c r="G22" s="9"/>
    </row>
    <row r="23" spans="1:7" ht="120" x14ac:dyDescent="0.2">
      <c r="A23" s="8">
        <f t="shared" si="0"/>
        <v>19</v>
      </c>
      <c r="B23" s="8" t="s">
        <v>406</v>
      </c>
      <c r="C23" s="8" t="s">
        <v>142</v>
      </c>
      <c r="D23" s="9" t="s">
        <v>143</v>
      </c>
      <c r="E23" s="10" t="s">
        <v>144</v>
      </c>
      <c r="F23" s="9"/>
      <c r="G23" s="9"/>
    </row>
    <row r="24" spans="1:7" ht="120" x14ac:dyDescent="0.2">
      <c r="A24" s="8">
        <f t="shared" si="0"/>
        <v>20</v>
      </c>
      <c r="B24" s="8" t="s">
        <v>406</v>
      </c>
      <c r="C24" s="8" t="s">
        <v>145</v>
      </c>
      <c r="D24" s="9" t="s">
        <v>143</v>
      </c>
      <c r="E24" s="10" t="s">
        <v>144</v>
      </c>
      <c r="F24" s="9"/>
      <c r="G24" s="11"/>
    </row>
    <row r="25" spans="1:7" ht="60" x14ac:dyDescent="0.2">
      <c r="A25" s="8">
        <f t="shared" si="0"/>
        <v>21</v>
      </c>
      <c r="B25" s="8" t="s">
        <v>406</v>
      </c>
      <c r="C25" s="8" t="s">
        <v>337</v>
      </c>
      <c r="D25" s="9" t="s">
        <v>23</v>
      </c>
      <c r="E25" s="10" t="s">
        <v>89</v>
      </c>
      <c r="F25" s="9"/>
      <c r="G25" s="9"/>
    </row>
    <row r="26" spans="1:7" ht="48" x14ac:dyDescent="0.2">
      <c r="A26" s="8">
        <f t="shared" si="0"/>
        <v>22</v>
      </c>
      <c r="B26" s="8" t="s">
        <v>406</v>
      </c>
      <c r="C26" s="8" t="s">
        <v>338</v>
      </c>
      <c r="D26" s="9" t="s">
        <v>69</v>
      </c>
      <c r="E26" s="10" t="s">
        <v>146</v>
      </c>
      <c r="F26" s="9"/>
      <c r="G26" s="9"/>
    </row>
    <row r="27" spans="1:7" ht="36" x14ac:dyDescent="0.2">
      <c r="A27" s="8">
        <f t="shared" si="0"/>
        <v>23</v>
      </c>
      <c r="B27" s="8" t="s">
        <v>406</v>
      </c>
      <c r="C27" s="8" t="s">
        <v>339</v>
      </c>
      <c r="D27" s="9" t="s">
        <v>69</v>
      </c>
      <c r="E27" s="10" t="s">
        <v>147</v>
      </c>
      <c r="F27" s="9"/>
      <c r="G27" s="9"/>
    </row>
    <row r="28" spans="1:7" ht="36" x14ac:dyDescent="0.2">
      <c r="A28" s="8">
        <v>24</v>
      </c>
      <c r="B28" s="8" t="s">
        <v>425</v>
      </c>
      <c r="C28" s="8" t="s">
        <v>424</v>
      </c>
      <c r="D28" s="9" t="s">
        <v>9</v>
      </c>
      <c r="E28" s="10">
        <v>30.024000000000001</v>
      </c>
      <c r="F28" s="9"/>
      <c r="G28" s="9"/>
    </row>
    <row r="29" spans="1:7" ht="84" x14ac:dyDescent="0.2">
      <c r="A29" s="8">
        <v>25</v>
      </c>
      <c r="B29" s="8" t="s">
        <v>406</v>
      </c>
      <c r="C29" s="8" t="s">
        <v>340</v>
      </c>
      <c r="D29" s="9" t="s">
        <v>114</v>
      </c>
      <c r="E29" s="10" t="s">
        <v>148</v>
      </c>
      <c r="F29" s="9"/>
      <c r="G29" s="9"/>
    </row>
    <row r="30" spans="1:7" ht="24" x14ac:dyDescent="0.2">
      <c r="A30" s="8">
        <f t="shared" si="0"/>
        <v>26</v>
      </c>
      <c r="B30" s="8" t="s">
        <v>406</v>
      </c>
      <c r="C30" s="8" t="s">
        <v>341</v>
      </c>
      <c r="D30" s="9" t="s">
        <v>69</v>
      </c>
      <c r="E30" s="10" t="s">
        <v>149</v>
      </c>
      <c r="F30" s="9"/>
      <c r="G30" s="9"/>
    </row>
    <row r="31" spans="1:7" x14ac:dyDescent="0.2">
      <c r="A31" s="42" t="s">
        <v>409</v>
      </c>
      <c r="B31" s="42"/>
      <c r="C31" s="42"/>
      <c r="D31" s="42"/>
      <c r="E31" s="42"/>
      <c r="F31" s="42"/>
      <c r="G31" s="42"/>
    </row>
    <row r="32" spans="1:7" x14ac:dyDescent="0.2">
      <c r="A32" s="42" t="s">
        <v>410</v>
      </c>
      <c r="B32" s="43"/>
      <c r="C32" s="43"/>
      <c r="D32" s="43"/>
      <c r="E32" s="43"/>
      <c r="F32" s="43"/>
      <c r="G32" s="43"/>
    </row>
    <row r="33" spans="1:7" ht="48" x14ac:dyDescent="0.2">
      <c r="A33" s="8">
        <f>A30+1</f>
        <v>27</v>
      </c>
      <c r="B33" s="9" t="s">
        <v>30</v>
      </c>
      <c r="C33" s="8" t="s">
        <v>150</v>
      </c>
      <c r="D33" s="9" t="s">
        <v>151</v>
      </c>
      <c r="E33" s="10" t="s">
        <v>77</v>
      </c>
      <c r="F33" s="9"/>
      <c r="G33" s="9"/>
    </row>
    <row r="34" spans="1:7" ht="48" x14ac:dyDescent="0.2">
      <c r="A34" s="8">
        <f>A33+1</f>
        <v>28</v>
      </c>
      <c r="B34" s="9" t="s">
        <v>30</v>
      </c>
      <c r="C34" s="8" t="s">
        <v>152</v>
      </c>
      <c r="D34" s="9" t="s">
        <v>153</v>
      </c>
      <c r="E34" s="10" t="s">
        <v>77</v>
      </c>
      <c r="F34" s="9"/>
      <c r="G34" s="11"/>
    </row>
    <row r="35" spans="1:7" ht="108" x14ac:dyDescent="0.2">
      <c r="A35" s="8">
        <f t="shared" ref="A35:A40" si="1">A34+1</f>
        <v>29</v>
      </c>
      <c r="B35" s="9" t="s">
        <v>30</v>
      </c>
      <c r="C35" s="8" t="s">
        <v>342</v>
      </c>
      <c r="D35" s="9" t="s">
        <v>114</v>
      </c>
      <c r="E35" s="10" t="s">
        <v>154</v>
      </c>
      <c r="F35" s="9"/>
      <c r="G35" s="9" t="e">
        <f>E35*F35</f>
        <v>#VALUE!</v>
      </c>
    </row>
    <row r="36" spans="1:7" ht="60" x14ac:dyDescent="0.2">
      <c r="A36" s="8">
        <f t="shared" si="1"/>
        <v>30</v>
      </c>
      <c r="B36" s="9" t="s">
        <v>30</v>
      </c>
      <c r="C36" s="8" t="s">
        <v>343</v>
      </c>
      <c r="D36" s="9" t="s">
        <v>114</v>
      </c>
      <c r="E36" s="10" t="s">
        <v>155</v>
      </c>
      <c r="F36" s="9"/>
      <c r="G36" s="9"/>
    </row>
    <row r="37" spans="1:7" ht="48" x14ac:dyDescent="0.2">
      <c r="A37" s="8">
        <f t="shared" si="1"/>
        <v>31</v>
      </c>
      <c r="B37" s="9" t="s">
        <v>30</v>
      </c>
      <c r="C37" s="8" t="s">
        <v>156</v>
      </c>
      <c r="D37" s="9" t="s">
        <v>9</v>
      </c>
      <c r="E37" s="10" t="s">
        <v>157</v>
      </c>
      <c r="F37" s="9"/>
      <c r="G37" s="9"/>
    </row>
    <row r="38" spans="1:7" ht="60" x14ac:dyDescent="0.2">
      <c r="A38" s="8">
        <f t="shared" si="1"/>
        <v>32</v>
      </c>
      <c r="B38" s="9" t="s">
        <v>30</v>
      </c>
      <c r="C38" s="8" t="s">
        <v>158</v>
      </c>
      <c r="D38" s="9" t="s">
        <v>9</v>
      </c>
      <c r="E38" s="10" t="s">
        <v>157</v>
      </c>
      <c r="F38" s="9"/>
      <c r="G38" s="9"/>
    </row>
    <row r="39" spans="1:7" ht="72" x14ac:dyDescent="0.2">
      <c r="A39" s="8">
        <f t="shared" si="1"/>
        <v>33</v>
      </c>
      <c r="B39" s="9" t="s">
        <v>30</v>
      </c>
      <c r="C39" s="8" t="s">
        <v>344</v>
      </c>
      <c r="D39" s="9" t="s">
        <v>114</v>
      </c>
      <c r="E39" s="10" t="s">
        <v>159</v>
      </c>
      <c r="F39" s="9"/>
      <c r="G39" s="9"/>
    </row>
    <row r="40" spans="1:7" ht="60" x14ac:dyDescent="0.2">
      <c r="A40" s="8">
        <f t="shared" si="1"/>
        <v>34</v>
      </c>
      <c r="B40" s="9" t="s">
        <v>30</v>
      </c>
      <c r="C40" s="8" t="s">
        <v>345</v>
      </c>
      <c r="D40" s="9" t="s">
        <v>23</v>
      </c>
      <c r="E40" s="10" t="s">
        <v>346</v>
      </c>
      <c r="F40" s="9"/>
      <c r="G40" s="9"/>
    </row>
    <row r="41" spans="1:7" ht="96" x14ac:dyDescent="0.2">
      <c r="A41" s="8">
        <f>A40+1</f>
        <v>35</v>
      </c>
      <c r="B41" s="9" t="s">
        <v>30</v>
      </c>
      <c r="C41" s="8" t="s">
        <v>160</v>
      </c>
      <c r="D41" s="9" t="s">
        <v>23</v>
      </c>
      <c r="E41" s="10" t="s">
        <v>161</v>
      </c>
      <c r="F41" s="9"/>
      <c r="G41" s="11"/>
    </row>
    <row r="42" spans="1:7" x14ac:dyDescent="0.2">
      <c r="A42" s="42" t="s">
        <v>411</v>
      </c>
      <c r="B42" s="43"/>
      <c r="C42" s="43"/>
      <c r="D42" s="43"/>
      <c r="E42" s="43"/>
      <c r="F42" s="43"/>
      <c r="G42" s="43"/>
    </row>
    <row r="43" spans="1:7" ht="60" x14ac:dyDescent="0.2">
      <c r="A43" s="8">
        <f>A41+1</f>
        <v>36</v>
      </c>
      <c r="B43" s="9" t="s">
        <v>30</v>
      </c>
      <c r="C43" s="8" t="s">
        <v>347</v>
      </c>
      <c r="D43" s="9" t="s">
        <v>9</v>
      </c>
      <c r="E43" s="10" t="s">
        <v>162</v>
      </c>
      <c r="F43" s="9"/>
      <c r="G43" s="11"/>
    </row>
    <row r="44" spans="1:7" ht="60" x14ac:dyDescent="0.2">
      <c r="A44" s="8">
        <f>A43+1</f>
        <v>37</v>
      </c>
      <c r="B44" s="9" t="s">
        <v>30</v>
      </c>
      <c r="C44" s="8" t="s">
        <v>348</v>
      </c>
      <c r="D44" s="9" t="s">
        <v>9</v>
      </c>
      <c r="E44" s="10" t="s">
        <v>162</v>
      </c>
      <c r="F44" s="9"/>
      <c r="G44" s="9"/>
    </row>
    <row r="45" spans="1:7" ht="84" x14ac:dyDescent="0.2">
      <c r="A45" s="8">
        <f t="shared" ref="A45:A101" si="2">A44+1</f>
        <v>38</v>
      </c>
      <c r="B45" s="9" t="s">
        <v>30</v>
      </c>
      <c r="C45" s="8" t="s">
        <v>349</v>
      </c>
      <c r="D45" s="9" t="s">
        <v>69</v>
      </c>
      <c r="E45" s="10" t="s">
        <v>163</v>
      </c>
      <c r="F45" s="9"/>
      <c r="G45" s="9"/>
    </row>
    <row r="46" spans="1:7" ht="72" x14ac:dyDescent="0.2">
      <c r="A46" s="8">
        <f t="shared" si="2"/>
        <v>39</v>
      </c>
      <c r="B46" s="9" t="s">
        <v>30</v>
      </c>
      <c r="C46" s="8" t="s">
        <v>164</v>
      </c>
      <c r="D46" s="9" t="s">
        <v>23</v>
      </c>
      <c r="E46" s="10" t="s">
        <v>165</v>
      </c>
      <c r="F46" s="9"/>
      <c r="G46" s="9"/>
    </row>
    <row r="47" spans="1:7" ht="60" x14ac:dyDescent="0.2">
      <c r="A47" s="8">
        <f t="shared" si="2"/>
        <v>40</v>
      </c>
      <c r="B47" s="9" t="s">
        <v>30</v>
      </c>
      <c r="C47" s="8" t="s">
        <v>350</v>
      </c>
      <c r="D47" s="9" t="s">
        <v>114</v>
      </c>
      <c r="E47" s="10" t="s">
        <v>166</v>
      </c>
      <c r="F47" s="9"/>
      <c r="G47" s="9"/>
    </row>
    <row r="48" spans="1:7" ht="132" x14ac:dyDescent="0.2">
      <c r="A48" s="8">
        <f t="shared" si="2"/>
        <v>41</v>
      </c>
      <c r="B48" s="9" t="s">
        <v>30</v>
      </c>
      <c r="C48" s="8" t="s">
        <v>351</v>
      </c>
      <c r="D48" s="9" t="s">
        <v>114</v>
      </c>
      <c r="E48" s="10" t="s">
        <v>167</v>
      </c>
      <c r="F48" s="9"/>
      <c r="G48" s="11"/>
    </row>
    <row r="49" spans="1:7" ht="60" x14ac:dyDescent="0.2">
      <c r="A49" s="8">
        <f>A48+1</f>
        <v>42</v>
      </c>
      <c r="B49" s="9" t="s">
        <v>30</v>
      </c>
      <c r="C49" s="8" t="s">
        <v>352</v>
      </c>
      <c r="D49" s="9" t="s">
        <v>114</v>
      </c>
      <c r="E49" s="10" t="s">
        <v>168</v>
      </c>
      <c r="F49" s="9"/>
      <c r="G49" s="9"/>
    </row>
    <row r="50" spans="1:7" ht="60" x14ac:dyDescent="0.2">
      <c r="A50" s="8">
        <f t="shared" si="2"/>
        <v>43</v>
      </c>
      <c r="B50" s="9" t="s">
        <v>30</v>
      </c>
      <c r="C50" s="8" t="s">
        <v>353</v>
      </c>
      <c r="D50" s="9" t="s">
        <v>114</v>
      </c>
      <c r="E50" s="10" t="s">
        <v>169</v>
      </c>
      <c r="F50" s="9"/>
      <c r="G50" s="9"/>
    </row>
    <row r="51" spans="1:7" ht="60" x14ac:dyDescent="0.2">
      <c r="A51" s="8">
        <f t="shared" si="2"/>
        <v>44</v>
      </c>
      <c r="B51" s="9" t="s">
        <v>30</v>
      </c>
      <c r="C51" s="8" t="s">
        <v>354</v>
      </c>
      <c r="D51" s="9" t="s">
        <v>114</v>
      </c>
      <c r="E51" s="10" t="s">
        <v>170</v>
      </c>
      <c r="F51" s="9"/>
      <c r="G51" s="11"/>
    </row>
    <row r="52" spans="1:7" ht="84" x14ac:dyDescent="0.2">
      <c r="A52" s="8">
        <f t="shared" si="2"/>
        <v>45</v>
      </c>
      <c r="B52" s="9" t="s">
        <v>30</v>
      </c>
      <c r="C52" s="8" t="s">
        <v>355</v>
      </c>
      <c r="D52" s="9" t="s">
        <v>69</v>
      </c>
      <c r="E52" s="10" t="s">
        <v>171</v>
      </c>
      <c r="F52" s="9"/>
      <c r="G52" s="9"/>
    </row>
    <row r="53" spans="1:7" ht="72" x14ac:dyDescent="0.2">
      <c r="A53" s="8">
        <f t="shared" si="2"/>
        <v>46</v>
      </c>
      <c r="B53" s="9" t="s">
        <v>30</v>
      </c>
      <c r="C53" s="8" t="s">
        <v>356</v>
      </c>
      <c r="D53" s="9" t="s">
        <v>69</v>
      </c>
      <c r="E53" s="10" t="s">
        <v>172</v>
      </c>
      <c r="F53" s="9"/>
      <c r="G53" s="9"/>
    </row>
    <row r="54" spans="1:7" ht="84" x14ac:dyDescent="0.2">
      <c r="A54" s="8">
        <f t="shared" si="2"/>
        <v>47</v>
      </c>
      <c r="B54" s="9" t="s">
        <v>30</v>
      </c>
      <c r="C54" s="8" t="s">
        <v>357</v>
      </c>
      <c r="D54" s="9" t="s">
        <v>69</v>
      </c>
      <c r="E54" s="10" t="s">
        <v>173</v>
      </c>
      <c r="F54" s="9"/>
      <c r="G54" s="9"/>
    </row>
    <row r="55" spans="1:7" ht="72" x14ac:dyDescent="0.2">
      <c r="A55" s="8">
        <f t="shared" si="2"/>
        <v>48</v>
      </c>
      <c r="B55" s="9" t="s">
        <v>30</v>
      </c>
      <c r="C55" s="8" t="s">
        <v>358</v>
      </c>
      <c r="D55" s="9" t="s">
        <v>23</v>
      </c>
      <c r="E55" s="10" t="s">
        <v>174</v>
      </c>
      <c r="F55" s="9"/>
      <c r="G55" s="9"/>
    </row>
    <row r="56" spans="1:7" ht="72" x14ac:dyDescent="0.2">
      <c r="A56" s="8">
        <f t="shared" si="2"/>
        <v>49</v>
      </c>
      <c r="B56" s="9" t="s">
        <v>30</v>
      </c>
      <c r="C56" s="8" t="s">
        <v>359</v>
      </c>
      <c r="D56" s="9" t="s">
        <v>23</v>
      </c>
      <c r="E56" s="10" t="s">
        <v>175</v>
      </c>
      <c r="F56" s="9"/>
      <c r="G56" s="9"/>
    </row>
    <row r="57" spans="1:7" ht="60" x14ac:dyDescent="0.2">
      <c r="A57" s="8">
        <f t="shared" si="2"/>
        <v>50</v>
      </c>
      <c r="B57" s="9" t="s">
        <v>30</v>
      </c>
      <c r="C57" s="8" t="s">
        <v>360</v>
      </c>
      <c r="D57" s="9" t="s">
        <v>67</v>
      </c>
      <c r="E57" s="10" t="s">
        <v>176</v>
      </c>
      <c r="F57" s="9"/>
      <c r="G57" s="9"/>
    </row>
    <row r="58" spans="1:7" ht="48" x14ac:dyDescent="0.2">
      <c r="A58" s="8">
        <f t="shared" si="2"/>
        <v>51</v>
      </c>
      <c r="B58" s="9" t="s">
        <v>30</v>
      </c>
      <c r="C58" s="8" t="s">
        <v>361</v>
      </c>
      <c r="D58" s="9" t="s">
        <v>9</v>
      </c>
      <c r="E58" s="10" t="s">
        <v>177</v>
      </c>
      <c r="F58" s="9"/>
      <c r="G58" s="9"/>
    </row>
    <row r="59" spans="1:7" ht="84" x14ac:dyDescent="0.2">
      <c r="A59" s="8">
        <f t="shared" si="2"/>
        <v>52</v>
      </c>
      <c r="B59" s="9" t="s">
        <v>30</v>
      </c>
      <c r="C59" s="8" t="s">
        <v>362</v>
      </c>
      <c r="D59" s="9" t="s">
        <v>9</v>
      </c>
      <c r="E59" s="10" t="s">
        <v>177</v>
      </c>
      <c r="F59" s="9"/>
      <c r="G59" s="9"/>
    </row>
    <row r="60" spans="1:7" ht="48" x14ac:dyDescent="0.2">
      <c r="A60" s="8">
        <f t="shared" si="2"/>
        <v>53</v>
      </c>
      <c r="B60" s="9" t="s">
        <v>30</v>
      </c>
      <c r="C60" s="8" t="s">
        <v>363</v>
      </c>
      <c r="D60" s="9" t="s">
        <v>67</v>
      </c>
      <c r="E60" s="10" t="s">
        <v>178</v>
      </c>
      <c r="F60" s="9"/>
      <c r="G60" s="11"/>
    </row>
    <row r="61" spans="1:7" ht="96" x14ac:dyDescent="0.2">
      <c r="A61" s="8">
        <f>A60+1</f>
        <v>54</v>
      </c>
      <c r="B61" s="9" t="s">
        <v>30</v>
      </c>
      <c r="C61" s="8" t="s">
        <v>179</v>
      </c>
      <c r="D61" s="9" t="s">
        <v>114</v>
      </c>
      <c r="E61" s="10" t="s">
        <v>54</v>
      </c>
      <c r="F61" s="9"/>
      <c r="G61" s="9"/>
    </row>
    <row r="62" spans="1:7" ht="84" x14ac:dyDescent="0.2">
      <c r="A62" s="8">
        <f t="shared" si="2"/>
        <v>55</v>
      </c>
      <c r="B62" s="9" t="s">
        <v>30</v>
      </c>
      <c r="C62" s="8" t="s">
        <v>180</v>
      </c>
      <c r="D62" s="9" t="s">
        <v>114</v>
      </c>
      <c r="E62" s="10" t="s">
        <v>181</v>
      </c>
      <c r="F62" s="9"/>
      <c r="G62" s="9"/>
    </row>
    <row r="63" spans="1:7" ht="36" x14ac:dyDescent="0.2">
      <c r="A63" s="8">
        <f t="shared" si="2"/>
        <v>56</v>
      </c>
      <c r="B63" s="9" t="s">
        <v>30</v>
      </c>
      <c r="C63" s="8" t="s">
        <v>182</v>
      </c>
      <c r="D63" s="9" t="s">
        <v>114</v>
      </c>
      <c r="E63" s="10" t="s">
        <v>181</v>
      </c>
      <c r="F63" s="9"/>
      <c r="G63" s="9"/>
    </row>
    <row r="64" spans="1:7" ht="84" x14ac:dyDescent="0.2">
      <c r="A64" s="29">
        <f>A63+1</f>
        <v>57</v>
      </c>
      <c r="B64" s="30" t="s">
        <v>30</v>
      </c>
      <c r="C64" s="29" t="s">
        <v>183</v>
      </c>
      <c r="D64" s="30" t="s">
        <v>9</v>
      </c>
      <c r="E64" s="31" t="s">
        <v>12</v>
      </c>
      <c r="F64" s="30"/>
      <c r="G64" s="32"/>
    </row>
    <row r="65" spans="1:7" ht="72" x14ac:dyDescent="0.2">
      <c r="A65" s="8">
        <f>A64+1</f>
        <v>58</v>
      </c>
      <c r="B65" s="9" t="s">
        <v>30</v>
      </c>
      <c r="C65" s="8" t="s">
        <v>364</v>
      </c>
      <c r="D65" s="9" t="s">
        <v>69</v>
      </c>
      <c r="E65" s="10" t="s">
        <v>184</v>
      </c>
      <c r="F65" s="9"/>
      <c r="G65" s="9"/>
    </row>
    <row r="66" spans="1:7" ht="48" x14ac:dyDescent="0.2">
      <c r="A66" s="8">
        <f t="shared" si="2"/>
        <v>59</v>
      </c>
      <c r="B66" s="9" t="s">
        <v>30</v>
      </c>
      <c r="C66" s="8" t="s">
        <v>185</v>
      </c>
      <c r="D66" s="9" t="s">
        <v>23</v>
      </c>
      <c r="E66" s="10" t="s">
        <v>186</v>
      </c>
      <c r="F66" s="9"/>
      <c r="G66" s="9"/>
    </row>
    <row r="67" spans="1:7" ht="48" x14ac:dyDescent="0.2">
      <c r="A67" s="8">
        <f t="shared" si="2"/>
        <v>60</v>
      </c>
      <c r="B67" s="9" t="s">
        <v>30</v>
      </c>
      <c r="C67" s="12" t="s">
        <v>187</v>
      </c>
      <c r="D67" s="9" t="s">
        <v>9</v>
      </c>
      <c r="E67" s="10" t="s">
        <v>80</v>
      </c>
      <c r="F67" s="9"/>
      <c r="G67" s="9"/>
    </row>
    <row r="68" spans="1:7" ht="24" x14ac:dyDescent="0.2">
      <c r="A68" s="8">
        <f t="shared" si="2"/>
        <v>61</v>
      </c>
      <c r="B68" s="9" t="s">
        <v>30</v>
      </c>
      <c r="C68" s="8" t="s">
        <v>188</v>
      </c>
      <c r="D68" s="9" t="s">
        <v>9</v>
      </c>
      <c r="E68" s="10" t="s">
        <v>189</v>
      </c>
      <c r="F68" s="9"/>
      <c r="G68" s="11"/>
    </row>
    <row r="69" spans="1:7" ht="48" x14ac:dyDescent="0.2">
      <c r="A69" s="8">
        <f t="shared" si="2"/>
        <v>62</v>
      </c>
      <c r="B69" s="9" t="s">
        <v>30</v>
      </c>
      <c r="C69" s="8" t="s">
        <v>190</v>
      </c>
      <c r="D69" s="9" t="s">
        <v>191</v>
      </c>
      <c r="E69" s="10" t="s">
        <v>192</v>
      </c>
      <c r="F69" s="9"/>
      <c r="G69" s="9"/>
    </row>
    <row r="70" spans="1:7" ht="48" x14ac:dyDescent="0.2">
      <c r="A70" s="8">
        <f t="shared" si="2"/>
        <v>63</v>
      </c>
      <c r="B70" s="11" t="s">
        <v>30</v>
      </c>
      <c r="C70" s="27" t="s">
        <v>365</v>
      </c>
      <c r="D70" s="11" t="s">
        <v>23</v>
      </c>
      <c r="E70" s="14" t="s">
        <v>192</v>
      </c>
      <c r="F70" s="11"/>
      <c r="G70" s="11"/>
    </row>
    <row r="71" spans="1:7" ht="60" x14ac:dyDescent="0.2">
      <c r="A71" s="8">
        <f t="shared" si="2"/>
        <v>64</v>
      </c>
      <c r="B71" s="9" t="s">
        <v>30</v>
      </c>
      <c r="C71" s="28" t="s">
        <v>366</v>
      </c>
      <c r="D71" s="16" t="s">
        <v>23</v>
      </c>
      <c r="E71" s="14" t="s">
        <v>192</v>
      </c>
      <c r="F71" s="15"/>
      <c r="G71" s="9"/>
    </row>
    <row r="72" spans="1:7" ht="96" x14ac:dyDescent="0.2">
      <c r="A72" s="8">
        <f>A71+1</f>
        <v>65</v>
      </c>
      <c r="B72" s="16" t="s">
        <v>30</v>
      </c>
      <c r="C72" s="28" t="s">
        <v>367</v>
      </c>
      <c r="D72" s="16" t="s">
        <v>23</v>
      </c>
      <c r="E72" s="17" t="s">
        <v>192</v>
      </c>
      <c r="F72" s="16"/>
      <c r="G72" s="16"/>
    </row>
    <row r="73" spans="1:7" ht="120" x14ac:dyDescent="0.2">
      <c r="A73" s="8">
        <f t="shared" si="2"/>
        <v>66</v>
      </c>
      <c r="B73" s="9" t="s">
        <v>30</v>
      </c>
      <c r="C73" s="8" t="s">
        <v>368</v>
      </c>
      <c r="D73" s="9" t="s">
        <v>114</v>
      </c>
      <c r="E73" s="10" t="s">
        <v>193</v>
      </c>
      <c r="F73" s="9"/>
      <c r="G73" s="9"/>
    </row>
    <row r="74" spans="1:7" ht="84" x14ac:dyDescent="0.2">
      <c r="A74" s="8">
        <f t="shared" si="2"/>
        <v>67</v>
      </c>
      <c r="B74" s="9" t="s">
        <v>30</v>
      </c>
      <c r="C74" s="8" t="s">
        <v>369</v>
      </c>
      <c r="D74" s="9" t="s">
        <v>114</v>
      </c>
      <c r="E74" s="10" t="s">
        <v>194</v>
      </c>
      <c r="F74" s="9"/>
      <c r="G74" s="11"/>
    </row>
    <row r="75" spans="1:7" ht="84" x14ac:dyDescent="0.2">
      <c r="A75" s="8">
        <f t="shared" si="2"/>
        <v>68</v>
      </c>
      <c r="B75" s="9" t="s">
        <v>30</v>
      </c>
      <c r="C75" s="8" t="s">
        <v>370</v>
      </c>
      <c r="D75" s="9" t="s">
        <v>114</v>
      </c>
      <c r="E75" s="10" t="s">
        <v>195</v>
      </c>
      <c r="F75" s="9"/>
      <c r="G75" s="11"/>
    </row>
    <row r="76" spans="1:7" ht="84" x14ac:dyDescent="0.2">
      <c r="A76" s="8">
        <v>69</v>
      </c>
      <c r="B76" s="9" t="s">
        <v>30</v>
      </c>
      <c r="C76" s="8" t="s">
        <v>426</v>
      </c>
      <c r="D76" s="9" t="s">
        <v>114</v>
      </c>
      <c r="E76" s="10">
        <v>90.897999999999996</v>
      </c>
      <c r="F76" s="9"/>
      <c r="G76" s="11"/>
    </row>
    <row r="77" spans="1:7" ht="96" x14ac:dyDescent="0.2">
      <c r="A77" s="8">
        <v>70</v>
      </c>
      <c r="B77" s="9" t="s">
        <v>30</v>
      </c>
      <c r="C77" s="8" t="s">
        <v>371</v>
      </c>
      <c r="D77" s="9" t="s">
        <v>114</v>
      </c>
      <c r="E77" s="10" t="s">
        <v>196</v>
      </c>
      <c r="F77" s="9"/>
      <c r="G77" s="9"/>
    </row>
    <row r="78" spans="1:7" ht="72" x14ac:dyDescent="0.2">
      <c r="A78" s="8">
        <f>A77+1</f>
        <v>71</v>
      </c>
      <c r="B78" s="9" t="s">
        <v>30</v>
      </c>
      <c r="C78" s="8" t="s">
        <v>197</v>
      </c>
      <c r="D78" s="9" t="s">
        <v>114</v>
      </c>
      <c r="E78" s="10" t="s">
        <v>198</v>
      </c>
      <c r="F78" s="9"/>
      <c r="G78" s="9"/>
    </row>
    <row r="79" spans="1:7" ht="72" x14ac:dyDescent="0.2">
      <c r="A79" s="8">
        <f t="shared" si="2"/>
        <v>72</v>
      </c>
      <c r="B79" s="9" t="s">
        <v>30</v>
      </c>
      <c r="C79" s="8" t="s">
        <v>199</v>
      </c>
      <c r="D79" s="9" t="s">
        <v>114</v>
      </c>
      <c r="E79" s="10" t="s">
        <v>200</v>
      </c>
      <c r="F79" s="9"/>
      <c r="G79" s="9"/>
    </row>
    <row r="80" spans="1:7" ht="120" x14ac:dyDescent="0.2">
      <c r="A80" s="8">
        <f t="shared" si="2"/>
        <v>73</v>
      </c>
      <c r="B80" s="9" t="s">
        <v>30</v>
      </c>
      <c r="C80" s="8" t="s">
        <v>201</v>
      </c>
      <c r="D80" s="9" t="s">
        <v>69</v>
      </c>
      <c r="E80" s="10" t="s">
        <v>202</v>
      </c>
      <c r="F80" s="9"/>
      <c r="G80" s="9"/>
    </row>
    <row r="81" spans="1:7" ht="48" x14ac:dyDescent="0.2">
      <c r="A81" s="8">
        <f t="shared" si="2"/>
        <v>74</v>
      </c>
      <c r="B81" s="9" t="s">
        <v>30</v>
      </c>
      <c r="C81" s="8" t="s">
        <v>203</v>
      </c>
      <c r="D81" s="9" t="s">
        <v>114</v>
      </c>
      <c r="E81" s="10" t="s">
        <v>204</v>
      </c>
      <c r="F81" s="9"/>
      <c r="G81" s="11"/>
    </row>
    <row r="82" spans="1:7" ht="48" x14ac:dyDescent="0.2">
      <c r="A82" s="8">
        <f t="shared" si="2"/>
        <v>75</v>
      </c>
      <c r="B82" s="9" t="s">
        <v>30</v>
      </c>
      <c r="C82" s="8" t="s">
        <v>372</v>
      </c>
      <c r="D82" s="9" t="s">
        <v>23</v>
      </c>
      <c r="E82" s="10" t="s">
        <v>205</v>
      </c>
      <c r="F82" s="9"/>
      <c r="G82" s="9"/>
    </row>
    <row r="83" spans="1:7" ht="96" x14ac:dyDescent="0.2">
      <c r="A83" s="8">
        <f t="shared" si="2"/>
        <v>76</v>
      </c>
      <c r="B83" s="9" t="s">
        <v>30</v>
      </c>
      <c r="C83" s="8" t="s">
        <v>206</v>
      </c>
      <c r="D83" s="9" t="s">
        <v>95</v>
      </c>
      <c r="E83" s="10" t="s">
        <v>207</v>
      </c>
      <c r="F83" s="9"/>
      <c r="G83" s="9"/>
    </row>
    <row r="84" spans="1:7" ht="72" x14ac:dyDescent="0.2">
      <c r="A84" s="8">
        <f t="shared" si="2"/>
        <v>77</v>
      </c>
      <c r="B84" s="9" t="s">
        <v>30</v>
      </c>
      <c r="C84" s="8" t="s">
        <v>208</v>
      </c>
      <c r="D84" s="9" t="s">
        <v>114</v>
      </c>
      <c r="E84" s="10" t="s">
        <v>200</v>
      </c>
      <c r="F84" s="9"/>
      <c r="G84" s="9"/>
    </row>
    <row r="85" spans="1:7" ht="84" x14ac:dyDescent="0.2">
      <c r="A85" s="8">
        <f t="shared" si="2"/>
        <v>78</v>
      </c>
      <c r="B85" s="9" t="s">
        <v>30</v>
      </c>
      <c r="C85" s="8" t="s">
        <v>209</v>
      </c>
      <c r="D85" s="9" t="s">
        <v>23</v>
      </c>
      <c r="E85" s="10" t="s">
        <v>210</v>
      </c>
      <c r="F85" s="9"/>
      <c r="G85" s="9"/>
    </row>
    <row r="86" spans="1:7" ht="36" x14ac:dyDescent="0.2">
      <c r="A86" s="8">
        <f t="shared" si="2"/>
        <v>79</v>
      </c>
      <c r="B86" s="9" t="s">
        <v>30</v>
      </c>
      <c r="C86" s="8" t="s">
        <v>211</v>
      </c>
      <c r="D86" s="9" t="s">
        <v>114</v>
      </c>
      <c r="E86" s="10" t="s">
        <v>212</v>
      </c>
      <c r="F86" s="9"/>
      <c r="G86" s="11"/>
    </row>
    <row r="87" spans="1:7" ht="96" x14ac:dyDescent="0.2">
      <c r="A87" s="8">
        <f t="shared" si="2"/>
        <v>80</v>
      </c>
      <c r="B87" s="9" t="s">
        <v>30</v>
      </c>
      <c r="C87" s="8" t="s">
        <v>213</v>
      </c>
      <c r="D87" s="9" t="s">
        <v>114</v>
      </c>
      <c r="E87" s="10" t="s">
        <v>212</v>
      </c>
      <c r="F87" s="9"/>
      <c r="G87" s="11"/>
    </row>
    <row r="88" spans="1:7" ht="84" x14ac:dyDescent="0.2">
      <c r="A88" s="8">
        <v>81</v>
      </c>
      <c r="B88" s="9" t="s">
        <v>30</v>
      </c>
      <c r="C88" s="8" t="s">
        <v>427</v>
      </c>
      <c r="D88" s="9" t="s">
        <v>114</v>
      </c>
      <c r="E88" s="33">
        <v>39.56</v>
      </c>
      <c r="F88" s="9"/>
      <c r="G88" s="11"/>
    </row>
    <row r="89" spans="1:7" ht="96" x14ac:dyDescent="0.2">
      <c r="A89" s="8">
        <v>82</v>
      </c>
      <c r="B89" s="9" t="s">
        <v>30</v>
      </c>
      <c r="C89" s="8" t="s">
        <v>373</v>
      </c>
      <c r="D89" s="9" t="s">
        <v>114</v>
      </c>
      <c r="E89" s="10" t="s">
        <v>214</v>
      </c>
      <c r="F89" s="9"/>
      <c r="G89" s="9" t="e">
        <f>E89*F89</f>
        <v>#VALUE!</v>
      </c>
    </row>
    <row r="90" spans="1:7" ht="72" x14ac:dyDescent="0.2">
      <c r="A90" s="8">
        <f>A89+1</f>
        <v>83</v>
      </c>
      <c r="B90" s="9" t="s">
        <v>30</v>
      </c>
      <c r="C90" s="8" t="s">
        <v>374</v>
      </c>
      <c r="D90" s="9" t="s">
        <v>114</v>
      </c>
      <c r="E90" s="10" t="s">
        <v>169</v>
      </c>
      <c r="F90" s="9"/>
      <c r="G90" s="9"/>
    </row>
    <row r="91" spans="1:7" ht="144" x14ac:dyDescent="0.2">
      <c r="A91" s="8">
        <f>A90+1</f>
        <v>84</v>
      </c>
      <c r="B91" s="9" t="s">
        <v>30</v>
      </c>
      <c r="C91" s="8" t="s">
        <v>404</v>
      </c>
      <c r="D91" s="9" t="s">
        <v>114</v>
      </c>
      <c r="E91" s="10" t="s">
        <v>215</v>
      </c>
      <c r="F91" s="9"/>
      <c r="G91" s="9"/>
    </row>
    <row r="92" spans="1:7" ht="156" x14ac:dyDescent="0.2">
      <c r="A92" s="8">
        <f t="shared" si="2"/>
        <v>85</v>
      </c>
      <c r="B92" s="9" t="s">
        <v>30</v>
      </c>
      <c r="C92" s="8" t="s">
        <v>375</v>
      </c>
      <c r="D92" s="9" t="s">
        <v>114</v>
      </c>
      <c r="E92" s="10" t="s">
        <v>215</v>
      </c>
      <c r="F92" s="9"/>
      <c r="G92" s="11"/>
    </row>
    <row r="93" spans="1:7" ht="84" x14ac:dyDescent="0.2">
      <c r="A93" s="8">
        <f t="shared" si="2"/>
        <v>86</v>
      </c>
      <c r="B93" s="9" t="s">
        <v>30</v>
      </c>
      <c r="C93" s="8" t="s">
        <v>376</v>
      </c>
      <c r="D93" s="9" t="s">
        <v>114</v>
      </c>
      <c r="E93" s="10" t="s">
        <v>216</v>
      </c>
      <c r="F93" s="9"/>
      <c r="G93" s="9"/>
    </row>
    <row r="94" spans="1:7" ht="96" x14ac:dyDescent="0.2">
      <c r="A94" s="8">
        <v>87</v>
      </c>
      <c r="B94" s="9" t="s">
        <v>30</v>
      </c>
      <c r="C94" s="8" t="s">
        <v>428</v>
      </c>
      <c r="D94" s="9" t="s">
        <v>114</v>
      </c>
      <c r="E94" s="33">
        <v>10.72</v>
      </c>
      <c r="F94" s="9"/>
      <c r="G94" s="9"/>
    </row>
    <row r="95" spans="1:7" ht="84" x14ac:dyDescent="0.2">
      <c r="A95" s="8">
        <v>88</v>
      </c>
      <c r="B95" s="9" t="s">
        <v>30</v>
      </c>
      <c r="C95" s="8" t="s">
        <v>377</v>
      </c>
      <c r="D95" s="9" t="s">
        <v>69</v>
      </c>
      <c r="E95" s="10" t="s">
        <v>217</v>
      </c>
      <c r="F95" s="9"/>
      <c r="G95" s="9"/>
    </row>
    <row r="96" spans="1:7" ht="132" x14ac:dyDescent="0.2">
      <c r="A96" s="8">
        <f t="shared" si="2"/>
        <v>89</v>
      </c>
      <c r="B96" s="9" t="s">
        <v>30</v>
      </c>
      <c r="C96" s="8" t="s">
        <v>218</v>
      </c>
      <c r="D96" s="9" t="s">
        <v>69</v>
      </c>
      <c r="E96" s="10" t="s">
        <v>219</v>
      </c>
      <c r="F96" s="9"/>
      <c r="G96" s="9"/>
    </row>
    <row r="97" spans="1:7" ht="60" x14ac:dyDescent="0.2">
      <c r="A97" s="8">
        <f t="shared" si="2"/>
        <v>90</v>
      </c>
      <c r="B97" s="9" t="s">
        <v>30</v>
      </c>
      <c r="C97" s="8" t="s">
        <v>378</v>
      </c>
      <c r="D97" s="9" t="s">
        <v>114</v>
      </c>
      <c r="E97" s="10" t="s">
        <v>165</v>
      </c>
      <c r="F97" s="9"/>
      <c r="G97" s="11"/>
    </row>
    <row r="98" spans="1:7" ht="72" x14ac:dyDescent="0.2">
      <c r="A98" s="8">
        <v>91</v>
      </c>
      <c r="B98" s="9" t="s">
        <v>30</v>
      </c>
      <c r="C98" s="8" t="s">
        <v>429</v>
      </c>
      <c r="D98" s="9" t="s">
        <v>114</v>
      </c>
      <c r="E98" s="10" t="s">
        <v>165</v>
      </c>
      <c r="F98" s="9"/>
      <c r="G98" s="11"/>
    </row>
    <row r="99" spans="1:7" ht="24" x14ac:dyDescent="0.2">
      <c r="A99" s="8">
        <v>92</v>
      </c>
      <c r="B99" s="9" t="s">
        <v>30</v>
      </c>
      <c r="C99" s="8" t="s">
        <v>220</v>
      </c>
      <c r="D99" s="9" t="s">
        <v>69</v>
      </c>
      <c r="E99" s="10" t="s">
        <v>221</v>
      </c>
      <c r="F99" s="9"/>
      <c r="G99" s="9"/>
    </row>
    <row r="100" spans="1:7" ht="72" x14ac:dyDescent="0.2">
      <c r="A100" s="8">
        <f t="shared" si="2"/>
        <v>93</v>
      </c>
      <c r="B100" s="9" t="s">
        <v>30</v>
      </c>
      <c r="C100" s="8" t="s">
        <v>379</v>
      </c>
      <c r="D100" s="9" t="s">
        <v>69</v>
      </c>
      <c r="E100" s="10" t="s">
        <v>222</v>
      </c>
      <c r="F100" s="9"/>
      <c r="G100" s="11"/>
    </row>
    <row r="101" spans="1:7" ht="72" x14ac:dyDescent="0.2">
      <c r="A101" s="8">
        <f t="shared" si="2"/>
        <v>94</v>
      </c>
      <c r="B101" s="9" t="s">
        <v>30</v>
      </c>
      <c r="C101" s="8" t="s">
        <v>380</v>
      </c>
      <c r="D101" s="9" t="s">
        <v>69</v>
      </c>
      <c r="E101" s="10" t="s">
        <v>223</v>
      </c>
      <c r="F101" s="9"/>
      <c r="G101" s="9" t="e">
        <f>E101*F101</f>
        <v>#VALUE!</v>
      </c>
    </row>
    <row r="102" spans="1:7" ht="60" x14ac:dyDescent="0.2">
      <c r="A102" s="8">
        <f t="shared" ref="A102:A111" si="3">A101+1</f>
        <v>95</v>
      </c>
      <c r="B102" s="9" t="s">
        <v>30</v>
      </c>
      <c r="C102" s="8" t="s">
        <v>381</v>
      </c>
      <c r="D102" s="9" t="s">
        <v>69</v>
      </c>
      <c r="E102" s="10" t="s">
        <v>221</v>
      </c>
      <c r="F102" s="9"/>
      <c r="G102" s="9"/>
    </row>
    <row r="103" spans="1:7" ht="60" x14ac:dyDescent="0.2">
      <c r="A103" s="8">
        <f>A102+1</f>
        <v>96</v>
      </c>
      <c r="B103" s="9" t="s">
        <v>30</v>
      </c>
      <c r="C103" s="8" t="s">
        <v>224</v>
      </c>
      <c r="D103" s="9" t="s">
        <v>23</v>
      </c>
      <c r="E103" s="10" t="s">
        <v>225</v>
      </c>
      <c r="F103" s="9"/>
      <c r="G103" s="9"/>
    </row>
    <row r="104" spans="1:7" ht="60" x14ac:dyDescent="0.2">
      <c r="A104" s="8">
        <f t="shared" si="3"/>
        <v>97</v>
      </c>
      <c r="B104" s="9" t="s">
        <v>30</v>
      </c>
      <c r="C104" s="8" t="s">
        <v>226</v>
      </c>
      <c r="D104" s="9" t="s">
        <v>114</v>
      </c>
      <c r="E104" s="10" t="s">
        <v>227</v>
      </c>
      <c r="F104" s="9"/>
      <c r="G104" s="9"/>
    </row>
    <row r="105" spans="1:7" ht="24" x14ac:dyDescent="0.2">
      <c r="A105" s="8">
        <f t="shared" si="3"/>
        <v>98</v>
      </c>
      <c r="B105" s="9" t="s">
        <v>30</v>
      </c>
      <c r="C105" s="8" t="s">
        <v>228</v>
      </c>
      <c r="D105" s="9" t="s">
        <v>114</v>
      </c>
      <c r="E105" s="10" t="s">
        <v>229</v>
      </c>
      <c r="F105" s="9"/>
      <c r="G105" s="9"/>
    </row>
    <row r="106" spans="1:7" ht="24" x14ac:dyDescent="0.2">
      <c r="A106" s="8">
        <f t="shared" si="3"/>
        <v>99</v>
      </c>
      <c r="B106" s="9" t="s">
        <v>30</v>
      </c>
      <c r="C106" s="8" t="s">
        <v>230</v>
      </c>
      <c r="D106" s="9" t="s">
        <v>114</v>
      </c>
      <c r="E106" s="10" t="s">
        <v>229</v>
      </c>
      <c r="F106" s="9"/>
      <c r="G106" s="9"/>
    </row>
    <row r="107" spans="1:7" ht="96" x14ac:dyDescent="0.2">
      <c r="A107" s="8">
        <f t="shared" si="3"/>
        <v>100</v>
      </c>
      <c r="B107" s="9" t="s">
        <v>30</v>
      </c>
      <c r="C107" s="8" t="s">
        <v>231</v>
      </c>
      <c r="D107" s="9" t="s">
        <v>69</v>
      </c>
      <c r="E107" s="10" t="s">
        <v>232</v>
      </c>
      <c r="F107" s="9"/>
      <c r="G107" s="9"/>
    </row>
    <row r="108" spans="1:7" ht="72" x14ac:dyDescent="0.2">
      <c r="A108" s="8">
        <f t="shared" si="3"/>
        <v>101</v>
      </c>
      <c r="B108" s="9" t="s">
        <v>30</v>
      </c>
      <c r="C108" s="8" t="s">
        <v>382</v>
      </c>
      <c r="D108" s="9" t="s">
        <v>69</v>
      </c>
      <c r="E108" s="10" t="s">
        <v>233</v>
      </c>
      <c r="F108" s="9"/>
      <c r="G108" s="9"/>
    </row>
    <row r="109" spans="1:7" ht="60" x14ac:dyDescent="0.2">
      <c r="A109" s="8">
        <f t="shared" si="3"/>
        <v>102</v>
      </c>
      <c r="B109" s="9" t="s">
        <v>30</v>
      </c>
      <c r="C109" s="8" t="s">
        <v>234</v>
      </c>
      <c r="D109" s="9" t="s">
        <v>69</v>
      </c>
      <c r="E109" s="10" t="s">
        <v>235</v>
      </c>
      <c r="F109" s="9"/>
      <c r="G109" s="11"/>
    </row>
    <row r="110" spans="1:7" ht="72" x14ac:dyDescent="0.2">
      <c r="A110" s="8">
        <f t="shared" si="3"/>
        <v>103</v>
      </c>
      <c r="B110" s="9" t="s">
        <v>30</v>
      </c>
      <c r="C110" s="8" t="s">
        <v>236</v>
      </c>
      <c r="D110" s="9" t="s">
        <v>69</v>
      </c>
      <c r="E110" s="10" t="s">
        <v>232</v>
      </c>
      <c r="F110" s="9"/>
      <c r="G110" s="9"/>
    </row>
    <row r="111" spans="1:7" ht="48" x14ac:dyDescent="0.2">
      <c r="A111" s="8">
        <f t="shared" si="3"/>
        <v>104</v>
      </c>
      <c r="B111" s="9" t="s">
        <v>30</v>
      </c>
      <c r="C111" s="8" t="s">
        <v>237</v>
      </c>
      <c r="D111" s="9" t="s">
        <v>114</v>
      </c>
      <c r="E111" s="10" t="s">
        <v>148</v>
      </c>
      <c r="F111" s="9"/>
      <c r="G111" s="9"/>
    </row>
    <row r="112" spans="1:7" x14ac:dyDescent="0.2">
      <c r="A112" s="42" t="s">
        <v>413</v>
      </c>
      <c r="B112" s="43"/>
      <c r="C112" s="43"/>
      <c r="D112" s="43"/>
      <c r="E112" s="43"/>
      <c r="F112" s="43"/>
      <c r="G112" s="43"/>
    </row>
    <row r="113" spans="1:7" ht="36" x14ac:dyDescent="0.2">
      <c r="A113" s="8">
        <f>A111+1</f>
        <v>105</v>
      </c>
      <c r="B113" s="9" t="s">
        <v>30</v>
      </c>
      <c r="C113" s="8" t="s">
        <v>383</v>
      </c>
      <c r="D113" s="9" t="s">
        <v>23</v>
      </c>
      <c r="E113" s="10" t="s">
        <v>238</v>
      </c>
      <c r="F113" s="9"/>
      <c r="G113" s="11"/>
    </row>
    <row r="114" spans="1:7" ht="84" x14ac:dyDescent="0.2">
      <c r="A114" s="8">
        <f>A113+1</f>
        <v>106</v>
      </c>
      <c r="B114" s="9" t="s">
        <v>30</v>
      </c>
      <c r="C114" s="8" t="s">
        <v>239</v>
      </c>
      <c r="D114" s="9" t="s">
        <v>23</v>
      </c>
      <c r="E114" s="10" t="s">
        <v>238</v>
      </c>
      <c r="F114" s="9"/>
      <c r="G114" s="9"/>
    </row>
    <row r="115" spans="1:7" ht="60" x14ac:dyDescent="0.2">
      <c r="A115" s="8">
        <f t="shared" ref="A115:A117" si="4">A114+1</f>
        <v>107</v>
      </c>
      <c r="B115" s="9" t="s">
        <v>30</v>
      </c>
      <c r="C115" s="8" t="s">
        <v>385</v>
      </c>
      <c r="D115" s="9" t="s">
        <v>240</v>
      </c>
      <c r="E115" s="10" t="s">
        <v>241</v>
      </c>
      <c r="F115" s="9"/>
      <c r="G115" s="9"/>
    </row>
    <row r="116" spans="1:7" ht="60" x14ac:dyDescent="0.2">
      <c r="A116" s="8">
        <f t="shared" si="4"/>
        <v>108</v>
      </c>
      <c r="B116" s="9" t="s">
        <v>30</v>
      </c>
      <c r="C116" s="8" t="s">
        <v>384</v>
      </c>
      <c r="D116" s="9" t="s">
        <v>240</v>
      </c>
      <c r="E116" s="10" t="s">
        <v>241</v>
      </c>
      <c r="F116" s="9"/>
      <c r="G116" s="9"/>
    </row>
    <row r="117" spans="1:7" ht="84" x14ac:dyDescent="0.2">
      <c r="A117" s="8">
        <f t="shared" si="4"/>
        <v>109</v>
      </c>
      <c r="B117" s="9" t="s">
        <v>30</v>
      </c>
      <c r="C117" s="8" t="s">
        <v>242</v>
      </c>
      <c r="D117" s="9" t="s">
        <v>23</v>
      </c>
      <c r="E117" s="10" t="s">
        <v>238</v>
      </c>
      <c r="F117" s="9"/>
      <c r="G117" s="9"/>
    </row>
    <row r="118" spans="1:7" x14ac:dyDescent="0.2">
      <c r="A118" s="42" t="s">
        <v>412</v>
      </c>
      <c r="B118" s="43"/>
      <c r="C118" s="43"/>
      <c r="D118" s="43"/>
      <c r="E118" s="43"/>
      <c r="F118" s="43"/>
      <c r="G118" s="43"/>
    </row>
    <row r="119" spans="1:7" ht="72" x14ac:dyDescent="0.2">
      <c r="A119" s="8">
        <f>A117+1</f>
        <v>110</v>
      </c>
      <c r="B119" s="9" t="s">
        <v>30</v>
      </c>
      <c r="C119" s="8" t="s">
        <v>386</v>
      </c>
      <c r="D119" s="9" t="s">
        <v>23</v>
      </c>
      <c r="E119" s="10" t="s">
        <v>346</v>
      </c>
      <c r="F119" s="9"/>
      <c r="G119" s="9"/>
    </row>
    <row r="120" spans="1:7" ht="72" x14ac:dyDescent="0.2">
      <c r="A120" s="8">
        <f>A119+1</f>
        <v>111</v>
      </c>
      <c r="B120" s="9" t="s">
        <v>30</v>
      </c>
      <c r="C120" s="8" t="s">
        <v>243</v>
      </c>
      <c r="D120" s="9" t="s">
        <v>9</v>
      </c>
      <c r="E120" s="10" t="s">
        <v>157</v>
      </c>
      <c r="F120" s="9"/>
      <c r="G120" s="9"/>
    </row>
    <row r="121" spans="1:7" ht="18.75" customHeight="1" x14ac:dyDescent="0.2">
      <c r="A121" s="42" t="s">
        <v>414</v>
      </c>
      <c r="B121" s="43"/>
      <c r="C121" s="43"/>
      <c r="D121" s="43"/>
      <c r="E121" s="43"/>
      <c r="F121" s="43"/>
      <c r="G121" s="43"/>
    </row>
    <row r="122" spans="1:7" ht="48" x14ac:dyDescent="0.2">
      <c r="A122" s="8">
        <f>A120+1</f>
        <v>112</v>
      </c>
      <c r="B122" s="9" t="s">
        <v>30</v>
      </c>
      <c r="C122" s="8" t="s">
        <v>244</v>
      </c>
      <c r="D122" s="9" t="s">
        <v>114</v>
      </c>
      <c r="E122" s="10" t="s">
        <v>245</v>
      </c>
      <c r="F122" s="9"/>
      <c r="G122" s="11"/>
    </row>
    <row r="123" spans="1:7" ht="96" x14ac:dyDescent="0.2">
      <c r="A123" s="8">
        <f>A122+1</f>
        <v>113</v>
      </c>
      <c r="B123" s="9" t="s">
        <v>30</v>
      </c>
      <c r="C123" s="8" t="s">
        <v>387</v>
      </c>
      <c r="D123" s="9" t="s">
        <v>114</v>
      </c>
      <c r="E123" s="10" t="s">
        <v>246</v>
      </c>
      <c r="F123" s="9"/>
      <c r="G123" s="9"/>
    </row>
    <row r="124" spans="1:7" ht="60" x14ac:dyDescent="0.2">
      <c r="A124" s="8">
        <f t="shared" ref="A124:A126" si="5">A123+1</f>
        <v>114</v>
      </c>
      <c r="B124" s="9" t="s">
        <v>30</v>
      </c>
      <c r="C124" s="8" t="s">
        <v>388</v>
      </c>
      <c r="D124" s="9" t="s">
        <v>114</v>
      </c>
      <c r="E124" s="10" t="s">
        <v>246</v>
      </c>
      <c r="F124" s="9"/>
      <c r="G124" s="9"/>
    </row>
    <row r="125" spans="1:7" ht="96" x14ac:dyDescent="0.2">
      <c r="A125" s="8">
        <f t="shared" si="5"/>
        <v>115</v>
      </c>
      <c r="B125" s="9" t="s">
        <v>30</v>
      </c>
      <c r="C125" s="8" t="s">
        <v>389</v>
      </c>
      <c r="D125" s="9" t="s">
        <v>114</v>
      </c>
      <c r="E125" s="10" t="s">
        <v>247</v>
      </c>
      <c r="F125" s="9"/>
      <c r="G125" s="9"/>
    </row>
    <row r="126" spans="1:7" ht="60" x14ac:dyDescent="0.2">
      <c r="A126" s="8">
        <f t="shared" si="5"/>
        <v>116</v>
      </c>
      <c r="B126" s="9" t="s">
        <v>30</v>
      </c>
      <c r="C126" s="8" t="s">
        <v>390</v>
      </c>
      <c r="D126" s="9" t="s">
        <v>114</v>
      </c>
      <c r="E126" s="10" t="s">
        <v>247</v>
      </c>
      <c r="F126" s="9"/>
      <c r="G126" s="9"/>
    </row>
    <row r="127" spans="1:7" x14ac:dyDescent="0.2">
      <c r="A127" s="42" t="s">
        <v>415</v>
      </c>
      <c r="B127" s="43"/>
      <c r="C127" s="43"/>
      <c r="D127" s="43"/>
      <c r="E127" s="43"/>
      <c r="F127" s="43"/>
      <c r="G127" s="43"/>
    </row>
    <row r="128" spans="1:7" ht="48" x14ac:dyDescent="0.2">
      <c r="A128" s="8">
        <f>A126+1</f>
        <v>117</v>
      </c>
      <c r="B128" s="9" t="s">
        <v>30</v>
      </c>
      <c r="C128" s="8" t="s">
        <v>248</v>
      </c>
      <c r="D128" s="9" t="s">
        <v>23</v>
      </c>
      <c r="E128" s="10" t="s">
        <v>249</v>
      </c>
      <c r="F128" s="9"/>
      <c r="G128" s="9"/>
    </row>
    <row r="129" spans="1:7" ht="48" x14ac:dyDescent="0.2">
      <c r="A129" s="8">
        <f>A128+1</f>
        <v>118</v>
      </c>
      <c r="B129" s="9" t="s">
        <v>30</v>
      </c>
      <c r="C129" s="8" t="s">
        <v>391</v>
      </c>
      <c r="D129" s="9" t="s">
        <v>23</v>
      </c>
      <c r="E129" s="10" t="s">
        <v>249</v>
      </c>
      <c r="F129" s="9"/>
      <c r="G129" s="9"/>
    </row>
    <row r="130" spans="1:7" ht="72" x14ac:dyDescent="0.2">
      <c r="A130" s="8">
        <f>A129+1</f>
        <v>119</v>
      </c>
      <c r="B130" s="9" t="s">
        <v>30</v>
      </c>
      <c r="C130" s="8" t="s">
        <v>392</v>
      </c>
      <c r="D130" s="9" t="s">
        <v>114</v>
      </c>
      <c r="E130" s="10" t="s">
        <v>249</v>
      </c>
      <c r="F130" s="9"/>
      <c r="G130" s="11"/>
    </row>
    <row r="131" spans="1:7" ht="36" x14ac:dyDescent="0.2">
      <c r="A131" s="8">
        <f>A130+1</f>
        <v>120</v>
      </c>
      <c r="B131" s="9" t="s">
        <v>30</v>
      </c>
      <c r="C131" s="8" t="s">
        <v>393</v>
      </c>
      <c r="D131" s="9" t="s">
        <v>114</v>
      </c>
      <c r="E131" s="10" t="s">
        <v>249</v>
      </c>
      <c r="F131" s="9"/>
      <c r="G131" s="9"/>
    </row>
    <row r="132" spans="1:7" ht="29.25" customHeight="1" x14ac:dyDescent="0.2">
      <c r="A132" s="42" t="s">
        <v>416</v>
      </c>
      <c r="B132" s="43"/>
      <c r="C132" s="43"/>
      <c r="D132" s="43"/>
      <c r="E132" s="43"/>
      <c r="F132" s="43"/>
      <c r="G132" s="43"/>
    </row>
    <row r="133" spans="1:7" ht="48" x14ac:dyDescent="0.2">
      <c r="A133" s="8">
        <f>A131+1</f>
        <v>121</v>
      </c>
      <c r="B133" s="9" t="s">
        <v>30</v>
      </c>
      <c r="C133" s="8" t="s">
        <v>248</v>
      </c>
      <c r="D133" s="9" t="s">
        <v>114</v>
      </c>
      <c r="E133" s="10" t="s">
        <v>250</v>
      </c>
      <c r="F133" s="9"/>
      <c r="G133" s="11"/>
    </row>
    <row r="134" spans="1:7" ht="60" x14ac:dyDescent="0.2">
      <c r="A134" s="8">
        <f>A133+1</f>
        <v>122</v>
      </c>
      <c r="B134" s="9" t="s">
        <v>30</v>
      </c>
      <c r="C134" s="8" t="s">
        <v>251</v>
      </c>
      <c r="D134" s="9" t="s">
        <v>114</v>
      </c>
      <c r="E134" s="10" t="s">
        <v>252</v>
      </c>
      <c r="F134" s="9"/>
      <c r="G134" s="11"/>
    </row>
    <row r="135" spans="1:7" ht="72" x14ac:dyDescent="0.2">
      <c r="A135" s="8">
        <f t="shared" ref="A135:A138" si="6">A134+1</f>
        <v>123</v>
      </c>
      <c r="B135" s="9" t="s">
        <v>30</v>
      </c>
      <c r="C135" s="8" t="s">
        <v>394</v>
      </c>
      <c r="D135" s="9" t="s">
        <v>114</v>
      </c>
      <c r="E135" s="10" t="s">
        <v>252</v>
      </c>
      <c r="F135" s="9"/>
      <c r="G135" s="9"/>
    </row>
    <row r="136" spans="1:7" ht="96" x14ac:dyDescent="0.2">
      <c r="A136" s="8">
        <f t="shared" si="6"/>
        <v>124</v>
      </c>
      <c r="B136" s="9" t="s">
        <v>30</v>
      </c>
      <c r="C136" s="8" t="s">
        <v>253</v>
      </c>
      <c r="D136" s="9" t="s">
        <v>23</v>
      </c>
      <c r="E136" s="10" t="s">
        <v>254</v>
      </c>
      <c r="F136" s="9"/>
      <c r="G136" s="9"/>
    </row>
    <row r="137" spans="1:7" ht="132" x14ac:dyDescent="0.2">
      <c r="A137" s="8">
        <f t="shared" si="6"/>
        <v>125</v>
      </c>
      <c r="B137" s="9" t="s">
        <v>30</v>
      </c>
      <c r="C137" s="8" t="s">
        <v>255</v>
      </c>
      <c r="D137" s="9" t="s">
        <v>110</v>
      </c>
      <c r="E137" s="10" t="s">
        <v>12</v>
      </c>
      <c r="F137" s="9"/>
      <c r="G137" s="9"/>
    </row>
    <row r="138" spans="1:7" ht="96" x14ac:dyDescent="0.2">
      <c r="A138" s="8">
        <f t="shared" si="6"/>
        <v>126</v>
      </c>
      <c r="B138" s="9" t="s">
        <v>30</v>
      </c>
      <c r="C138" s="8" t="s">
        <v>395</v>
      </c>
      <c r="D138" s="9" t="s">
        <v>114</v>
      </c>
      <c r="E138" s="10" t="s">
        <v>250</v>
      </c>
      <c r="F138" s="9"/>
      <c r="G138" s="9"/>
    </row>
    <row r="139" spans="1:7" ht="36" x14ac:dyDescent="0.2">
      <c r="A139" s="8">
        <f>A138+1</f>
        <v>127</v>
      </c>
      <c r="B139" s="9" t="s">
        <v>30</v>
      </c>
      <c r="C139" s="8" t="s">
        <v>396</v>
      </c>
      <c r="D139" s="9" t="s">
        <v>114</v>
      </c>
      <c r="E139" s="10" t="s">
        <v>250</v>
      </c>
      <c r="F139" s="9"/>
      <c r="G139" s="9"/>
    </row>
    <row r="140" spans="1:7" ht="31.5" customHeight="1" x14ac:dyDescent="0.2">
      <c r="A140" s="42" t="s">
        <v>417</v>
      </c>
      <c r="B140" s="43"/>
      <c r="C140" s="43"/>
      <c r="D140" s="43"/>
      <c r="E140" s="43"/>
      <c r="F140" s="43"/>
      <c r="G140" s="43"/>
    </row>
    <row r="141" spans="1:7" ht="48" x14ac:dyDescent="0.2">
      <c r="A141" s="8">
        <f>A139+1</f>
        <v>128</v>
      </c>
      <c r="B141" s="9" t="s">
        <v>30</v>
      </c>
      <c r="C141" s="8" t="s">
        <v>187</v>
      </c>
      <c r="D141" s="9" t="s">
        <v>9</v>
      </c>
      <c r="E141" s="10" t="s">
        <v>80</v>
      </c>
      <c r="F141" s="9"/>
      <c r="G141" s="9"/>
    </row>
    <row r="142" spans="1:7" ht="72" x14ac:dyDescent="0.2">
      <c r="A142" s="8">
        <f>A141+1</f>
        <v>129</v>
      </c>
      <c r="B142" s="9" t="s">
        <v>30</v>
      </c>
      <c r="C142" s="8" t="s">
        <v>256</v>
      </c>
      <c r="D142" s="9" t="s">
        <v>9</v>
      </c>
      <c r="E142" s="10" t="s">
        <v>80</v>
      </c>
      <c r="F142" s="9"/>
      <c r="G142" s="9"/>
    </row>
    <row r="143" spans="1:7" ht="72" x14ac:dyDescent="0.2">
      <c r="A143" s="8">
        <f t="shared" ref="A143:A150" si="7">A142+1</f>
        <v>130</v>
      </c>
      <c r="B143" s="9" t="s">
        <v>30</v>
      </c>
      <c r="C143" s="8" t="s">
        <v>397</v>
      </c>
      <c r="D143" s="9" t="s">
        <v>67</v>
      </c>
      <c r="E143" s="10" t="s">
        <v>257</v>
      </c>
      <c r="F143" s="9"/>
      <c r="G143" s="9"/>
    </row>
    <row r="144" spans="1:7" ht="48" x14ac:dyDescent="0.2">
      <c r="A144" s="8">
        <f t="shared" si="7"/>
        <v>131</v>
      </c>
      <c r="B144" s="9" t="s">
        <v>30</v>
      </c>
      <c r="C144" s="8" t="s">
        <v>258</v>
      </c>
      <c r="D144" s="9" t="s">
        <v>191</v>
      </c>
      <c r="E144" s="10" t="s">
        <v>259</v>
      </c>
      <c r="F144" s="9"/>
      <c r="G144" s="11"/>
    </row>
    <row r="145" spans="1:7" ht="48" x14ac:dyDescent="0.2">
      <c r="A145" s="8">
        <f t="shared" si="7"/>
        <v>132</v>
      </c>
      <c r="B145" s="9" t="s">
        <v>30</v>
      </c>
      <c r="C145" s="8" t="s">
        <v>365</v>
      </c>
      <c r="D145" s="9" t="s">
        <v>23</v>
      </c>
      <c r="E145" s="10" t="s">
        <v>260</v>
      </c>
      <c r="F145" s="9"/>
      <c r="G145" s="9"/>
    </row>
    <row r="146" spans="1:7" ht="84" x14ac:dyDescent="0.2">
      <c r="A146" s="8">
        <f t="shared" si="7"/>
        <v>133</v>
      </c>
      <c r="B146" s="9" t="s">
        <v>30</v>
      </c>
      <c r="C146" s="8" t="s">
        <v>398</v>
      </c>
      <c r="D146" s="9" t="s">
        <v>9</v>
      </c>
      <c r="E146" s="10" t="s">
        <v>261</v>
      </c>
      <c r="F146" s="9"/>
      <c r="G146" s="9"/>
    </row>
    <row r="147" spans="1:7" ht="60" x14ac:dyDescent="0.2">
      <c r="A147" s="8">
        <f t="shared" si="7"/>
        <v>134</v>
      </c>
      <c r="B147" s="9" t="s">
        <v>30</v>
      </c>
      <c r="C147" s="8" t="s">
        <v>399</v>
      </c>
      <c r="D147" s="9" t="s">
        <v>9</v>
      </c>
      <c r="E147" s="10" t="s">
        <v>261</v>
      </c>
      <c r="F147" s="9"/>
      <c r="G147" s="9"/>
    </row>
    <row r="148" spans="1:7" ht="228" x14ac:dyDescent="0.2">
      <c r="A148" s="8">
        <f t="shared" si="7"/>
        <v>135</v>
      </c>
      <c r="B148" s="9" t="s">
        <v>30</v>
      </c>
      <c r="C148" s="8" t="s">
        <v>262</v>
      </c>
      <c r="D148" s="9" t="s">
        <v>69</v>
      </c>
      <c r="E148" s="10" t="s">
        <v>263</v>
      </c>
      <c r="F148" s="9"/>
      <c r="G148" s="9"/>
    </row>
    <row r="149" spans="1:7" ht="96" x14ac:dyDescent="0.2">
      <c r="A149" s="8">
        <f t="shared" si="7"/>
        <v>136</v>
      </c>
      <c r="B149" s="9" t="s">
        <v>30</v>
      </c>
      <c r="C149" s="8" t="s">
        <v>367</v>
      </c>
      <c r="D149" s="9" t="s">
        <v>23</v>
      </c>
      <c r="E149" s="10" t="s">
        <v>260</v>
      </c>
      <c r="F149" s="9"/>
      <c r="G149" s="11"/>
    </row>
    <row r="150" spans="1:7" ht="84" x14ac:dyDescent="0.2">
      <c r="A150" s="8">
        <f t="shared" si="7"/>
        <v>137</v>
      </c>
      <c r="B150" s="9" t="s">
        <v>30</v>
      </c>
      <c r="C150" s="8" t="s">
        <v>400</v>
      </c>
      <c r="D150" s="9" t="s">
        <v>110</v>
      </c>
      <c r="E150" s="10" t="s">
        <v>24</v>
      </c>
      <c r="F150" s="9"/>
      <c r="G150" s="11"/>
    </row>
    <row r="151" spans="1:7" ht="14.25" customHeight="1" x14ac:dyDescent="0.2">
      <c r="A151" s="42" t="s">
        <v>430</v>
      </c>
      <c r="B151" s="42"/>
      <c r="C151" s="42"/>
      <c r="D151" s="42"/>
      <c r="E151" s="42"/>
      <c r="F151" s="42"/>
      <c r="G151" s="42"/>
    </row>
    <row r="152" spans="1:7" x14ac:dyDescent="0.2">
      <c r="A152" s="42" t="s">
        <v>431</v>
      </c>
      <c r="B152" s="43"/>
      <c r="C152" s="43"/>
      <c r="D152" s="43"/>
      <c r="E152" s="43"/>
      <c r="F152" s="43"/>
      <c r="G152" s="43"/>
    </row>
    <row r="153" spans="1:7" ht="48" x14ac:dyDescent="0.2">
      <c r="A153" s="8">
        <v>138</v>
      </c>
      <c r="B153" s="9" t="s">
        <v>30</v>
      </c>
      <c r="C153" s="8" t="s">
        <v>264</v>
      </c>
      <c r="D153" s="9" t="s">
        <v>151</v>
      </c>
      <c r="E153" s="10" t="s">
        <v>89</v>
      </c>
      <c r="F153" s="9"/>
      <c r="G153" s="9"/>
    </row>
    <row r="154" spans="1:7" x14ac:dyDescent="0.2">
      <c r="A154" s="42" t="s">
        <v>432</v>
      </c>
      <c r="B154" s="43"/>
      <c r="C154" s="43"/>
      <c r="D154" s="43"/>
      <c r="E154" s="43"/>
      <c r="F154" s="43"/>
      <c r="G154" s="43"/>
    </row>
    <row r="155" spans="1:7" ht="60" x14ac:dyDescent="0.2">
      <c r="A155" s="8">
        <v>139</v>
      </c>
      <c r="B155" s="9" t="s">
        <v>30</v>
      </c>
      <c r="C155" s="8" t="s">
        <v>437</v>
      </c>
      <c r="D155" s="9" t="s">
        <v>67</v>
      </c>
      <c r="E155" s="10" t="s">
        <v>265</v>
      </c>
      <c r="F155" s="9"/>
      <c r="G155" s="9"/>
    </row>
    <row r="156" spans="1:7" ht="84" x14ac:dyDescent="0.2">
      <c r="A156" s="8">
        <f t="shared" ref="A156:A157" si="8">A155+1</f>
        <v>140</v>
      </c>
      <c r="B156" s="9" t="s">
        <v>30</v>
      </c>
      <c r="C156" s="8" t="s">
        <v>401</v>
      </c>
      <c r="D156" s="9" t="s">
        <v>9</v>
      </c>
      <c r="E156" s="10" t="s">
        <v>89</v>
      </c>
      <c r="F156" s="9"/>
      <c r="G156" s="9"/>
    </row>
    <row r="157" spans="1:7" ht="84" x14ac:dyDescent="0.2">
      <c r="A157" s="8">
        <f t="shared" si="8"/>
        <v>141</v>
      </c>
      <c r="B157" s="9" t="s">
        <v>30</v>
      </c>
      <c r="C157" s="8" t="s">
        <v>402</v>
      </c>
      <c r="D157" s="9" t="s">
        <v>9</v>
      </c>
      <c r="E157" s="10" t="s">
        <v>89</v>
      </c>
      <c r="F157" s="9"/>
      <c r="G157" s="9"/>
    </row>
    <row r="158" spans="1:7" x14ac:dyDescent="0.2">
      <c r="A158" s="8"/>
      <c r="B158" s="9"/>
      <c r="C158" s="8"/>
      <c r="D158" s="9"/>
      <c r="E158" s="10"/>
      <c r="F158" s="9"/>
      <c r="G158" s="9"/>
    </row>
    <row r="159" spans="1:7" x14ac:dyDescent="0.2">
      <c r="A159" s="8"/>
      <c r="B159" s="9"/>
      <c r="C159" s="8"/>
      <c r="D159" s="9"/>
      <c r="E159" s="10"/>
      <c r="F159" s="9"/>
      <c r="G159" s="11"/>
    </row>
    <row r="160" spans="1:7" ht="132.75" thickBot="1" x14ac:dyDescent="0.25">
      <c r="A160" s="8">
        <f>A159+1</f>
        <v>1</v>
      </c>
      <c r="B160" s="9" t="s">
        <v>30</v>
      </c>
      <c r="C160" s="8" t="s">
        <v>403</v>
      </c>
      <c r="D160" s="9" t="s">
        <v>114</v>
      </c>
      <c r="E160" s="10" t="s">
        <v>266</v>
      </c>
      <c r="F160" s="9"/>
      <c r="G160" s="9"/>
    </row>
    <row r="161" spans="1:7" ht="12.75" thickBot="1" x14ac:dyDescent="0.25">
      <c r="A161" s="36" t="s">
        <v>407</v>
      </c>
      <c r="B161" s="37"/>
      <c r="C161" s="37"/>
      <c r="D161" s="37"/>
      <c r="E161" s="37"/>
      <c r="F161" s="37"/>
      <c r="G161" s="13"/>
    </row>
  </sheetData>
  <mergeCells count="16">
    <mergeCell ref="A161:F161"/>
    <mergeCell ref="A127:G127"/>
    <mergeCell ref="A132:G132"/>
    <mergeCell ref="A140:G140"/>
    <mergeCell ref="A151:G151"/>
    <mergeCell ref="A152:G152"/>
    <mergeCell ref="A154:G154"/>
    <mergeCell ref="A121:G121"/>
    <mergeCell ref="A32:G32"/>
    <mergeCell ref="A1:G1"/>
    <mergeCell ref="A4:G4"/>
    <mergeCell ref="A31:G31"/>
    <mergeCell ref="A42:G42"/>
    <mergeCell ref="A112:G112"/>
    <mergeCell ref="A118:G118"/>
    <mergeCell ref="A2:G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&amp;R&amp;8Dział 2: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1"/>
  <sheetViews>
    <sheetView view="pageLayout" topLeftCell="A48" zoomScale="160" zoomScaleNormal="100" zoomScaleSheetLayoutView="130" zoomScalePageLayoutView="160" workbookViewId="0">
      <selection activeCell="D54" sqref="D54"/>
    </sheetView>
  </sheetViews>
  <sheetFormatPr defaultColWidth="8.85546875" defaultRowHeight="12" x14ac:dyDescent="0.2"/>
  <cols>
    <col min="1" max="1" width="6.140625" style="18" customWidth="1"/>
    <col min="2" max="2" width="5.7109375" style="5" bestFit="1" customWidth="1"/>
    <col min="3" max="3" width="47" style="18" customWidth="1"/>
    <col min="4" max="4" width="8.85546875" style="5"/>
    <col min="5" max="5" width="8.85546875" style="19"/>
    <col min="6" max="6" width="11" style="19" customWidth="1"/>
    <col min="7" max="7" width="8.85546875" style="19"/>
    <col min="8" max="16384" width="8.85546875" style="5"/>
  </cols>
  <sheetData>
    <row r="1" spans="1:8" ht="15.75" x14ac:dyDescent="0.25">
      <c r="A1" s="38" t="s">
        <v>324</v>
      </c>
      <c r="B1" s="38"/>
      <c r="C1" s="38"/>
      <c r="D1" s="38"/>
      <c r="E1" s="38"/>
      <c r="F1" s="38"/>
      <c r="G1" s="38"/>
    </row>
    <row r="2" spans="1:8" x14ac:dyDescent="0.2">
      <c r="A2" s="6"/>
      <c r="B2" s="44" t="s">
        <v>267</v>
      </c>
      <c r="C2" s="44"/>
      <c r="D2" s="44"/>
      <c r="E2" s="44"/>
      <c r="F2" s="44"/>
      <c r="G2" s="44"/>
      <c r="H2" s="7"/>
    </row>
    <row r="3" spans="1:8" ht="24" x14ac:dyDescent="0.2">
      <c r="A3" s="2" t="s">
        <v>0</v>
      </c>
      <c r="B3" s="2" t="s">
        <v>331</v>
      </c>
      <c r="C3" s="2" t="s">
        <v>1</v>
      </c>
      <c r="D3" s="3" t="s">
        <v>2</v>
      </c>
      <c r="E3" s="4" t="s">
        <v>3</v>
      </c>
      <c r="F3" s="20" t="s">
        <v>4</v>
      </c>
      <c r="G3" s="4" t="s">
        <v>5</v>
      </c>
    </row>
    <row r="4" spans="1:8" x14ac:dyDescent="0.2">
      <c r="A4" s="34" t="s">
        <v>268</v>
      </c>
      <c r="B4" s="34"/>
      <c r="C4" s="34"/>
      <c r="D4" s="34"/>
      <c r="E4" s="34"/>
      <c r="F4" s="34"/>
      <c r="G4" s="34"/>
    </row>
    <row r="5" spans="1:8" ht="24" x14ac:dyDescent="0.2">
      <c r="A5" s="8">
        <v>1</v>
      </c>
      <c r="B5" s="9" t="s">
        <v>31</v>
      </c>
      <c r="C5" s="8" t="s">
        <v>269</v>
      </c>
      <c r="D5" s="9" t="s">
        <v>9</v>
      </c>
      <c r="E5" s="10">
        <v>4</v>
      </c>
      <c r="F5" s="10"/>
      <c r="G5" s="10"/>
    </row>
    <row r="6" spans="1:8" ht="24" x14ac:dyDescent="0.2">
      <c r="A6" s="8">
        <f>A5+1</f>
        <v>2</v>
      </c>
      <c r="B6" s="9" t="s">
        <v>31</v>
      </c>
      <c r="C6" s="8" t="s">
        <v>270</v>
      </c>
      <c r="D6" s="9" t="s">
        <v>9</v>
      </c>
      <c r="E6" s="10">
        <v>4</v>
      </c>
      <c r="F6" s="10"/>
      <c r="G6" s="10"/>
    </row>
    <row r="7" spans="1:8" ht="36" x14ac:dyDescent="0.2">
      <c r="A7" s="8">
        <f>A6+1</f>
        <v>3</v>
      </c>
      <c r="B7" s="9" t="s">
        <v>31</v>
      </c>
      <c r="C7" s="8" t="s">
        <v>271</v>
      </c>
      <c r="D7" s="9" t="s">
        <v>9</v>
      </c>
      <c r="E7" s="10">
        <v>1</v>
      </c>
      <c r="F7" s="10"/>
      <c r="G7" s="14"/>
    </row>
    <row r="8" spans="1:8" x14ac:dyDescent="0.2">
      <c r="A8" s="34" t="s">
        <v>272</v>
      </c>
      <c r="B8" s="34"/>
      <c r="C8" s="34"/>
      <c r="D8" s="34"/>
      <c r="E8" s="34"/>
      <c r="F8" s="34"/>
      <c r="G8" s="34"/>
    </row>
    <row r="9" spans="1:8" ht="24" x14ac:dyDescent="0.2">
      <c r="A9" s="8">
        <f>A7+1</f>
        <v>4</v>
      </c>
      <c r="B9" s="9" t="s">
        <v>31</v>
      </c>
      <c r="C9" s="8" t="s">
        <v>273</v>
      </c>
      <c r="D9" s="9" t="s">
        <v>23</v>
      </c>
      <c r="E9" s="10">
        <v>5</v>
      </c>
      <c r="F9" s="10"/>
      <c r="G9" s="10"/>
    </row>
    <row r="10" spans="1:8" ht="24" x14ac:dyDescent="0.2">
      <c r="A10" s="8">
        <f>A9+1</f>
        <v>5</v>
      </c>
      <c r="B10" s="9" t="s">
        <v>31</v>
      </c>
      <c r="C10" s="8" t="s">
        <v>274</v>
      </c>
      <c r="D10" s="9" t="s">
        <v>23</v>
      </c>
      <c r="E10" s="10">
        <v>40</v>
      </c>
      <c r="F10" s="10"/>
      <c r="G10" s="10"/>
    </row>
    <row r="11" spans="1:8" x14ac:dyDescent="0.2">
      <c r="A11" s="8">
        <f t="shared" ref="A11:A30" si="0">A10+1</f>
        <v>6</v>
      </c>
      <c r="B11" s="9" t="s">
        <v>31</v>
      </c>
      <c r="C11" s="8" t="s">
        <v>275</v>
      </c>
      <c r="D11" s="9" t="s">
        <v>23</v>
      </c>
      <c r="E11" s="10">
        <v>15</v>
      </c>
      <c r="F11" s="10"/>
      <c r="G11" s="10"/>
    </row>
    <row r="12" spans="1:8" ht="24" x14ac:dyDescent="0.2">
      <c r="A12" s="8">
        <f t="shared" si="0"/>
        <v>7</v>
      </c>
      <c r="B12" s="9" t="s">
        <v>31</v>
      </c>
      <c r="C12" s="8" t="s">
        <v>269</v>
      </c>
      <c r="D12" s="9" t="s">
        <v>9</v>
      </c>
      <c r="E12" s="10">
        <v>14</v>
      </c>
      <c r="F12" s="10"/>
      <c r="G12" s="14"/>
    </row>
    <row r="13" spans="1:8" ht="24" x14ac:dyDescent="0.2">
      <c r="A13" s="8">
        <f t="shared" si="0"/>
        <v>8</v>
      </c>
      <c r="B13" s="9" t="s">
        <v>31</v>
      </c>
      <c r="C13" s="8" t="s">
        <v>270</v>
      </c>
      <c r="D13" s="9" t="s">
        <v>9</v>
      </c>
      <c r="E13" s="10">
        <v>14</v>
      </c>
      <c r="F13" s="10"/>
      <c r="G13" s="10"/>
    </row>
    <row r="14" spans="1:8" ht="24" x14ac:dyDescent="0.2">
      <c r="A14" s="8">
        <f t="shared" si="0"/>
        <v>9</v>
      </c>
      <c r="B14" s="9" t="s">
        <v>31</v>
      </c>
      <c r="C14" s="8" t="s">
        <v>276</v>
      </c>
      <c r="D14" s="9" t="s">
        <v>9</v>
      </c>
      <c r="E14" s="10">
        <v>7</v>
      </c>
      <c r="F14" s="10"/>
      <c r="G14" s="10"/>
    </row>
    <row r="15" spans="1:8" ht="24" x14ac:dyDescent="0.2">
      <c r="A15" s="8">
        <f t="shared" si="0"/>
        <v>10</v>
      </c>
      <c r="B15" s="9" t="s">
        <v>31</v>
      </c>
      <c r="C15" s="8" t="s">
        <v>277</v>
      </c>
      <c r="D15" s="9" t="s">
        <v>23</v>
      </c>
      <c r="E15" s="10">
        <v>20</v>
      </c>
      <c r="F15" s="10"/>
      <c r="G15" s="10"/>
    </row>
    <row r="16" spans="1:8" x14ac:dyDescent="0.2">
      <c r="A16" s="8">
        <f t="shared" si="0"/>
        <v>11</v>
      </c>
      <c r="B16" s="9" t="s">
        <v>31</v>
      </c>
      <c r="C16" s="8" t="s">
        <v>278</v>
      </c>
      <c r="D16" s="9" t="s">
        <v>23</v>
      </c>
      <c r="E16" s="10">
        <v>20</v>
      </c>
      <c r="F16" s="10"/>
      <c r="G16" s="10"/>
    </row>
    <row r="17" spans="1:7" ht="24" x14ac:dyDescent="0.2">
      <c r="A17" s="8">
        <f t="shared" si="0"/>
        <v>12</v>
      </c>
      <c r="B17" s="9" t="s">
        <v>31</v>
      </c>
      <c r="C17" s="8" t="s">
        <v>279</v>
      </c>
      <c r="D17" s="9" t="s">
        <v>23</v>
      </c>
      <c r="E17" s="10">
        <v>16</v>
      </c>
      <c r="F17" s="10"/>
      <c r="G17" s="10"/>
    </row>
    <row r="18" spans="1:7" ht="36" x14ac:dyDescent="0.2">
      <c r="A18" s="8">
        <f t="shared" si="0"/>
        <v>13</v>
      </c>
      <c r="B18" s="9" t="s">
        <v>31</v>
      </c>
      <c r="C18" s="8" t="s">
        <v>280</v>
      </c>
      <c r="D18" s="9" t="s">
        <v>23</v>
      </c>
      <c r="E18" s="10">
        <v>14</v>
      </c>
      <c r="F18" s="10"/>
      <c r="G18" s="10"/>
    </row>
    <row r="19" spans="1:7" ht="24" x14ac:dyDescent="0.2">
      <c r="A19" s="8">
        <f t="shared" si="0"/>
        <v>14</v>
      </c>
      <c r="B19" s="9" t="s">
        <v>31</v>
      </c>
      <c r="C19" s="8" t="s">
        <v>281</v>
      </c>
      <c r="D19" s="9" t="s">
        <v>23</v>
      </c>
      <c r="E19" s="10">
        <v>14</v>
      </c>
      <c r="F19" s="10"/>
      <c r="G19" s="10"/>
    </row>
    <row r="20" spans="1:7" ht="36" x14ac:dyDescent="0.2">
      <c r="A20" s="8">
        <f t="shared" si="0"/>
        <v>15</v>
      </c>
      <c r="B20" s="9" t="s">
        <v>31</v>
      </c>
      <c r="C20" s="8" t="s">
        <v>282</v>
      </c>
      <c r="D20" s="9" t="s">
        <v>23</v>
      </c>
      <c r="E20" s="10">
        <v>14</v>
      </c>
      <c r="F20" s="10"/>
      <c r="G20" s="10"/>
    </row>
    <row r="21" spans="1:7" ht="24" x14ac:dyDescent="0.2">
      <c r="A21" s="8">
        <f t="shared" si="0"/>
        <v>16</v>
      </c>
      <c r="B21" s="9" t="s">
        <v>31</v>
      </c>
      <c r="C21" s="8" t="s">
        <v>283</v>
      </c>
      <c r="D21" s="9" t="s">
        <v>23</v>
      </c>
      <c r="E21" s="10">
        <v>16</v>
      </c>
      <c r="F21" s="10"/>
      <c r="G21" s="10"/>
    </row>
    <row r="22" spans="1:7" ht="36" x14ac:dyDescent="0.2">
      <c r="A22" s="8">
        <f t="shared" si="0"/>
        <v>17</v>
      </c>
      <c r="B22" s="9" t="s">
        <v>31</v>
      </c>
      <c r="C22" s="8" t="s">
        <v>284</v>
      </c>
      <c r="D22" s="9" t="s">
        <v>23</v>
      </c>
      <c r="E22" s="10">
        <v>14</v>
      </c>
      <c r="F22" s="10"/>
      <c r="G22" s="14"/>
    </row>
    <row r="23" spans="1:7" ht="24" x14ac:dyDescent="0.2">
      <c r="A23" s="8">
        <f t="shared" si="0"/>
        <v>18</v>
      </c>
      <c r="B23" s="9" t="s">
        <v>31</v>
      </c>
      <c r="C23" s="8" t="s">
        <v>285</v>
      </c>
      <c r="D23" s="9" t="s">
        <v>23</v>
      </c>
      <c r="E23" s="10">
        <v>6</v>
      </c>
      <c r="F23" s="10"/>
      <c r="G23" s="10"/>
    </row>
    <row r="24" spans="1:7" ht="36" x14ac:dyDescent="0.2">
      <c r="A24" s="8">
        <f t="shared" si="0"/>
        <v>19</v>
      </c>
      <c r="B24" s="9" t="s">
        <v>31</v>
      </c>
      <c r="C24" s="8" t="s">
        <v>286</v>
      </c>
      <c r="D24" s="9" t="s">
        <v>23</v>
      </c>
      <c r="E24" s="10">
        <v>4</v>
      </c>
      <c r="F24" s="10"/>
      <c r="G24" s="10"/>
    </row>
    <row r="25" spans="1:7" ht="24" x14ac:dyDescent="0.2">
      <c r="A25" s="8">
        <f t="shared" si="0"/>
        <v>20</v>
      </c>
      <c r="B25" s="9" t="s">
        <v>31</v>
      </c>
      <c r="C25" s="8" t="s">
        <v>287</v>
      </c>
      <c r="D25" s="9" t="s">
        <v>23</v>
      </c>
      <c r="E25" s="10">
        <v>3</v>
      </c>
      <c r="F25" s="10"/>
      <c r="G25" s="10"/>
    </row>
    <row r="26" spans="1:7" ht="36" x14ac:dyDescent="0.2">
      <c r="A26" s="8">
        <f t="shared" si="0"/>
        <v>21</v>
      </c>
      <c r="B26" s="9" t="s">
        <v>31</v>
      </c>
      <c r="C26" s="8" t="s">
        <v>288</v>
      </c>
      <c r="D26" s="9" t="s">
        <v>23</v>
      </c>
      <c r="E26" s="10">
        <v>2</v>
      </c>
      <c r="F26" s="10"/>
      <c r="G26" s="10"/>
    </row>
    <row r="27" spans="1:7" ht="24" x14ac:dyDescent="0.2">
      <c r="A27" s="8">
        <f t="shared" si="0"/>
        <v>22</v>
      </c>
      <c r="B27" s="9" t="s">
        <v>31</v>
      </c>
      <c r="C27" s="8" t="s">
        <v>289</v>
      </c>
      <c r="D27" s="9" t="s">
        <v>9</v>
      </c>
      <c r="E27" s="10">
        <v>8</v>
      </c>
      <c r="F27" s="10"/>
      <c r="G27" s="10"/>
    </row>
    <row r="28" spans="1:7" ht="24" x14ac:dyDescent="0.2">
      <c r="A28" s="8">
        <f t="shared" si="0"/>
        <v>23</v>
      </c>
      <c r="B28" s="9" t="s">
        <v>31</v>
      </c>
      <c r="C28" s="8" t="s">
        <v>290</v>
      </c>
      <c r="D28" s="9" t="s">
        <v>9</v>
      </c>
      <c r="E28" s="10">
        <v>8</v>
      </c>
      <c r="F28" s="10"/>
      <c r="G28" s="14"/>
    </row>
    <row r="29" spans="1:7" ht="24" x14ac:dyDescent="0.2">
      <c r="A29" s="8">
        <f t="shared" si="0"/>
        <v>24</v>
      </c>
      <c r="B29" s="9" t="s">
        <v>31</v>
      </c>
      <c r="C29" s="8" t="s">
        <v>291</v>
      </c>
      <c r="D29" s="9" t="s">
        <v>9</v>
      </c>
      <c r="E29" s="10">
        <v>4</v>
      </c>
      <c r="F29" s="10"/>
      <c r="G29" s="10"/>
    </row>
    <row r="30" spans="1:7" ht="36" x14ac:dyDescent="0.2">
      <c r="A30" s="8">
        <f t="shared" si="0"/>
        <v>25</v>
      </c>
      <c r="B30" s="9" t="s">
        <v>31</v>
      </c>
      <c r="C30" s="8" t="s">
        <v>292</v>
      </c>
      <c r="D30" s="9" t="s">
        <v>9</v>
      </c>
      <c r="E30" s="10">
        <v>200</v>
      </c>
      <c r="F30" s="10"/>
      <c r="G30" s="10"/>
    </row>
    <row r="31" spans="1:7" x14ac:dyDescent="0.2">
      <c r="A31" s="34" t="s">
        <v>293</v>
      </c>
      <c r="B31" s="34"/>
      <c r="C31" s="34"/>
      <c r="D31" s="34"/>
      <c r="E31" s="34"/>
      <c r="F31" s="34"/>
      <c r="G31" s="34"/>
    </row>
    <row r="32" spans="1:7" x14ac:dyDescent="0.2">
      <c r="A32" s="8">
        <f>A30+1</f>
        <v>26</v>
      </c>
      <c r="B32" s="9" t="s">
        <v>31</v>
      </c>
      <c r="C32" s="8" t="s">
        <v>275</v>
      </c>
      <c r="D32" s="9" t="s">
        <v>23</v>
      </c>
      <c r="E32" s="10">
        <v>40</v>
      </c>
      <c r="F32" s="10"/>
      <c r="G32" s="14"/>
    </row>
    <row r="33" spans="1:7" ht="24" x14ac:dyDescent="0.2">
      <c r="A33" s="8">
        <f>A32+1</f>
        <v>27</v>
      </c>
      <c r="B33" s="9" t="s">
        <v>31</v>
      </c>
      <c r="C33" s="8" t="s">
        <v>285</v>
      </c>
      <c r="D33" s="9" t="s">
        <v>23</v>
      </c>
      <c r="E33" s="10">
        <v>40</v>
      </c>
      <c r="F33" s="10"/>
      <c r="G33" s="10"/>
    </row>
    <row r="34" spans="1:7" ht="24" x14ac:dyDescent="0.2">
      <c r="A34" s="8">
        <f t="shared" ref="A34:A41" si="1">A33+1</f>
        <v>28</v>
      </c>
      <c r="B34" s="9" t="s">
        <v>31</v>
      </c>
      <c r="C34" s="8" t="s">
        <v>294</v>
      </c>
      <c r="D34" s="9" t="s">
        <v>23</v>
      </c>
      <c r="E34" s="10">
        <v>10</v>
      </c>
      <c r="F34" s="10"/>
      <c r="G34" s="10"/>
    </row>
    <row r="35" spans="1:7" ht="36" x14ac:dyDescent="0.2">
      <c r="A35" s="8">
        <f t="shared" si="1"/>
        <v>29</v>
      </c>
      <c r="B35" s="9" t="s">
        <v>31</v>
      </c>
      <c r="C35" s="8" t="s">
        <v>295</v>
      </c>
      <c r="D35" s="9" t="s">
        <v>9</v>
      </c>
      <c r="E35" s="10">
        <v>8</v>
      </c>
      <c r="F35" s="10"/>
      <c r="G35" s="10"/>
    </row>
    <row r="36" spans="1:7" ht="24" x14ac:dyDescent="0.2">
      <c r="A36" s="8">
        <f t="shared" si="1"/>
        <v>30</v>
      </c>
      <c r="B36" s="9" t="s">
        <v>31</v>
      </c>
      <c r="C36" s="8" t="s">
        <v>296</v>
      </c>
      <c r="D36" s="9" t="s">
        <v>9</v>
      </c>
      <c r="E36" s="10">
        <v>6</v>
      </c>
      <c r="F36" s="10"/>
      <c r="G36" s="10"/>
    </row>
    <row r="37" spans="1:7" x14ac:dyDescent="0.2">
      <c r="A37" s="8">
        <f t="shared" si="1"/>
        <v>31</v>
      </c>
      <c r="B37" s="9" t="s">
        <v>31</v>
      </c>
      <c r="C37" s="8" t="s">
        <v>297</v>
      </c>
      <c r="D37" s="9" t="s">
        <v>9</v>
      </c>
      <c r="E37" s="10">
        <v>2</v>
      </c>
      <c r="F37" s="10"/>
      <c r="G37" s="14"/>
    </row>
    <row r="38" spans="1:7" ht="24" x14ac:dyDescent="0.2">
      <c r="A38" s="8">
        <f t="shared" si="1"/>
        <v>32</v>
      </c>
      <c r="B38" s="9" t="s">
        <v>31</v>
      </c>
      <c r="C38" s="8" t="s">
        <v>298</v>
      </c>
      <c r="D38" s="9" t="s">
        <v>52</v>
      </c>
      <c r="E38" s="10">
        <v>3</v>
      </c>
      <c r="F38" s="10"/>
      <c r="G38" s="10"/>
    </row>
    <row r="39" spans="1:7" ht="24" x14ac:dyDescent="0.2">
      <c r="A39" s="8">
        <f t="shared" si="1"/>
        <v>33</v>
      </c>
      <c r="B39" s="9" t="s">
        <v>31</v>
      </c>
      <c r="C39" s="8" t="s">
        <v>299</v>
      </c>
      <c r="D39" s="9" t="s">
        <v>52</v>
      </c>
      <c r="E39" s="10">
        <v>1</v>
      </c>
      <c r="F39" s="10"/>
      <c r="G39" s="10"/>
    </row>
    <row r="40" spans="1:7" ht="24" x14ac:dyDescent="0.2">
      <c r="A40" s="8">
        <f t="shared" si="1"/>
        <v>34</v>
      </c>
      <c r="B40" s="9" t="s">
        <v>31</v>
      </c>
      <c r="C40" s="8" t="s">
        <v>300</v>
      </c>
      <c r="D40" s="9" t="s">
        <v>52</v>
      </c>
      <c r="E40" s="10">
        <v>1</v>
      </c>
      <c r="F40" s="10"/>
      <c r="G40" s="10"/>
    </row>
    <row r="41" spans="1:7" ht="24" x14ac:dyDescent="0.2">
      <c r="A41" s="8">
        <f t="shared" si="1"/>
        <v>35</v>
      </c>
      <c r="B41" s="9" t="s">
        <v>31</v>
      </c>
      <c r="C41" s="8" t="s">
        <v>301</v>
      </c>
      <c r="D41" s="9" t="s">
        <v>52</v>
      </c>
      <c r="E41" s="10">
        <v>1</v>
      </c>
      <c r="F41" s="10"/>
      <c r="G41" s="10"/>
    </row>
    <row r="42" spans="1:7" x14ac:dyDescent="0.2">
      <c r="A42" s="34" t="s">
        <v>302</v>
      </c>
      <c r="B42" s="34"/>
      <c r="C42" s="34"/>
      <c r="D42" s="34"/>
      <c r="E42" s="34"/>
      <c r="F42" s="34"/>
      <c r="G42" s="34"/>
    </row>
    <row r="43" spans="1:7" ht="36" x14ac:dyDescent="0.2">
      <c r="A43" s="8">
        <f>A41+1</f>
        <v>36</v>
      </c>
      <c r="B43" s="9" t="s">
        <v>31</v>
      </c>
      <c r="C43" s="8" t="s">
        <v>303</v>
      </c>
      <c r="D43" s="9" t="s">
        <v>23</v>
      </c>
      <c r="E43" s="10">
        <v>1</v>
      </c>
      <c r="F43" s="10"/>
      <c r="G43" s="10"/>
    </row>
    <row r="44" spans="1:7" ht="24" x14ac:dyDescent="0.2">
      <c r="A44" s="8">
        <f>A43+1</f>
        <v>37</v>
      </c>
      <c r="B44" s="9" t="s">
        <v>31</v>
      </c>
      <c r="C44" s="8" t="s">
        <v>304</v>
      </c>
      <c r="D44" s="9" t="s">
        <v>23</v>
      </c>
      <c r="E44" s="10">
        <v>1</v>
      </c>
      <c r="F44" s="10"/>
      <c r="G44" s="10"/>
    </row>
    <row r="45" spans="1:7" ht="24" x14ac:dyDescent="0.2">
      <c r="A45" s="8">
        <f t="shared" ref="A45:A48" si="2">A44+1</f>
        <v>38</v>
      </c>
      <c r="B45" s="9" t="s">
        <v>31</v>
      </c>
      <c r="C45" s="8" t="s">
        <v>305</v>
      </c>
      <c r="D45" s="9" t="s">
        <v>9</v>
      </c>
      <c r="E45" s="10">
        <v>1</v>
      </c>
      <c r="F45" s="10"/>
      <c r="G45" s="10"/>
    </row>
    <row r="46" spans="1:7" ht="24" x14ac:dyDescent="0.2">
      <c r="A46" s="8">
        <f t="shared" si="2"/>
        <v>39</v>
      </c>
      <c r="B46" s="9" t="s">
        <v>31</v>
      </c>
      <c r="C46" s="8" t="s">
        <v>306</v>
      </c>
      <c r="D46" s="9" t="s">
        <v>9</v>
      </c>
      <c r="E46" s="10">
        <v>1</v>
      </c>
      <c r="F46" s="10"/>
      <c r="G46" s="10"/>
    </row>
    <row r="47" spans="1:7" ht="24" x14ac:dyDescent="0.2">
      <c r="A47" s="8">
        <f t="shared" si="2"/>
        <v>40</v>
      </c>
      <c r="B47" s="9" t="s">
        <v>31</v>
      </c>
      <c r="C47" s="8" t="s">
        <v>307</v>
      </c>
      <c r="D47" s="9" t="s">
        <v>23</v>
      </c>
      <c r="E47" s="10">
        <v>35</v>
      </c>
      <c r="F47" s="10"/>
      <c r="G47" s="10"/>
    </row>
    <row r="48" spans="1:7" x14ac:dyDescent="0.2">
      <c r="A48" s="8">
        <f t="shared" si="2"/>
        <v>41</v>
      </c>
      <c r="B48" s="9" t="s">
        <v>31</v>
      </c>
      <c r="C48" s="8" t="s">
        <v>308</v>
      </c>
      <c r="D48" s="9" t="s">
        <v>9</v>
      </c>
      <c r="E48" s="10">
        <v>10</v>
      </c>
      <c r="F48" s="10"/>
      <c r="G48" s="10"/>
    </row>
    <row r="49" spans="1:7" x14ac:dyDescent="0.2">
      <c r="A49" s="34" t="s">
        <v>309</v>
      </c>
      <c r="B49" s="34"/>
      <c r="C49" s="34"/>
      <c r="D49" s="34"/>
      <c r="E49" s="34"/>
      <c r="F49" s="34"/>
      <c r="G49" s="34"/>
    </row>
    <row r="50" spans="1:7" ht="36" x14ac:dyDescent="0.2">
      <c r="A50" s="8">
        <f>A48+1</f>
        <v>42</v>
      </c>
      <c r="B50" s="9" t="s">
        <v>31</v>
      </c>
      <c r="C50" s="8" t="s">
        <v>433</v>
      </c>
      <c r="D50" s="9" t="s">
        <v>114</v>
      </c>
      <c r="E50" s="10">
        <v>2</v>
      </c>
      <c r="F50" s="10"/>
      <c r="G50" s="10"/>
    </row>
    <row r="51" spans="1:7" ht="24" x14ac:dyDescent="0.2">
      <c r="A51" s="8">
        <v>43</v>
      </c>
      <c r="B51" s="9" t="s">
        <v>31</v>
      </c>
      <c r="C51" s="8" t="s">
        <v>434</v>
      </c>
      <c r="D51" s="9" t="s">
        <v>23</v>
      </c>
      <c r="E51" s="10">
        <v>50</v>
      </c>
      <c r="F51" s="10"/>
      <c r="G51" s="10"/>
    </row>
    <row r="52" spans="1:7" ht="24" x14ac:dyDescent="0.2">
      <c r="A52" s="8">
        <v>44</v>
      </c>
      <c r="B52" s="9" t="s">
        <v>31</v>
      </c>
      <c r="C52" s="8" t="s">
        <v>435</v>
      </c>
      <c r="D52" s="9" t="s">
        <v>23</v>
      </c>
      <c r="E52" s="10">
        <v>50</v>
      </c>
      <c r="F52" s="10"/>
      <c r="G52" s="10"/>
    </row>
    <row r="53" spans="1:7" ht="24" x14ac:dyDescent="0.2">
      <c r="A53" s="8">
        <v>45</v>
      </c>
      <c r="B53" s="9" t="s">
        <v>31</v>
      </c>
      <c r="C53" s="8" t="s">
        <v>436</v>
      </c>
      <c r="D53" s="9" t="s">
        <v>23</v>
      </c>
      <c r="E53" s="10">
        <v>100</v>
      </c>
      <c r="F53" s="10"/>
      <c r="G53" s="10"/>
    </row>
    <row r="54" spans="1:7" ht="24" x14ac:dyDescent="0.2">
      <c r="A54" s="8">
        <v>46</v>
      </c>
      <c r="B54" s="9" t="s">
        <v>31</v>
      </c>
      <c r="C54" s="8" t="s">
        <v>310</v>
      </c>
      <c r="D54" s="9" t="s">
        <v>23</v>
      </c>
      <c r="E54" s="10">
        <v>13</v>
      </c>
      <c r="F54" s="10"/>
      <c r="G54" s="10"/>
    </row>
    <row r="55" spans="1:7" ht="36" x14ac:dyDescent="0.2">
      <c r="A55" s="8">
        <v>47</v>
      </c>
      <c r="B55" s="9" t="s">
        <v>31</v>
      </c>
      <c r="C55" s="8" t="s">
        <v>330</v>
      </c>
      <c r="D55" s="9" t="s">
        <v>23</v>
      </c>
      <c r="E55" s="10">
        <v>37</v>
      </c>
      <c r="F55" s="10"/>
      <c r="G55" s="10"/>
    </row>
    <row r="56" spans="1:7" ht="24" x14ac:dyDescent="0.2">
      <c r="A56" s="8">
        <f t="shared" ref="A56:A60" si="3">A55+1</f>
        <v>48</v>
      </c>
      <c r="B56" s="9" t="s">
        <v>31</v>
      </c>
      <c r="C56" s="8" t="s">
        <v>311</v>
      </c>
      <c r="D56" s="9" t="s">
        <v>23</v>
      </c>
      <c r="E56" s="10">
        <v>13</v>
      </c>
      <c r="F56" s="10"/>
      <c r="G56" s="10"/>
    </row>
    <row r="57" spans="1:7" ht="24" x14ac:dyDescent="0.2">
      <c r="A57" s="8">
        <f t="shared" si="3"/>
        <v>49</v>
      </c>
      <c r="B57" s="9" t="s">
        <v>31</v>
      </c>
      <c r="C57" s="8" t="s">
        <v>312</v>
      </c>
      <c r="D57" s="9" t="s">
        <v>23</v>
      </c>
      <c r="E57" s="10">
        <v>10</v>
      </c>
      <c r="F57" s="10"/>
      <c r="G57" s="10"/>
    </row>
    <row r="58" spans="1:7" ht="36" x14ac:dyDescent="0.2">
      <c r="A58" s="8">
        <f t="shared" si="3"/>
        <v>50</v>
      </c>
      <c r="B58" s="9" t="s">
        <v>31</v>
      </c>
      <c r="C58" s="8" t="s">
        <v>313</v>
      </c>
      <c r="D58" s="9" t="s">
        <v>9</v>
      </c>
      <c r="E58" s="10">
        <v>2</v>
      </c>
      <c r="F58" s="10"/>
      <c r="G58" s="10"/>
    </row>
    <row r="59" spans="1:7" ht="24" x14ac:dyDescent="0.2">
      <c r="A59" s="8">
        <f t="shared" si="3"/>
        <v>51</v>
      </c>
      <c r="B59" s="9" t="s">
        <v>31</v>
      </c>
      <c r="C59" s="8" t="s">
        <v>314</v>
      </c>
      <c r="D59" s="9" t="s">
        <v>9</v>
      </c>
      <c r="E59" s="10">
        <v>1</v>
      </c>
      <c r="F59" s="10"/>
      <c r="G59" s="14"/>
    </row>
    <row r="60" spans="1:7" ht="48.75" thickBot="1" x14ac:dyDescent="0.25">
      <c r="A60" s="8">
        <f t="shared" si="3"/>
        <v>52</v>
      </c>
      <c r="B60" s="9" t="s">
        <v>31</v>
      </c>
      <c r="C60" s="8" t="s">
        <v>315</v>
      </c>
      <c r="D60" s="9" t="s">
        <v>316</v>
      </c>
      <c r="E60" s="10">
        <v>1</v>
      </c>
      <c r="F60" s="10"/>
      <c r="G60" s="10"/>
    </row>
    <row r="61" spans="1:7" ht="12.75" thickBot="1" x14ac:dyDescent="0.25">
      <c r="A61" s="36" t="s">
        <v>329</v>
      </c>
      <c r="B61" s="37"/>
      <c r="C61" s="37"/>
      <c r="D61" s="37"/>
      <c r="E61" s="37"/>
      <c r="F61" s="37"/>
      <c r="G61" s="13"/>
    </row>
  </sheetData>
  <mergeCells count="8">
    <mergeCell ref="A42:G42"/>
    <mergeCell ref="A49:G49"/>
    <mergeCell ref="A61:F61"/>
    <mergeCell ref="A1:G1"/>
    <mergeCell ref="B2:G2"/>
    <mergeCell ref="A4:G4"/>
    <mergeCell ref="A8:G8"/>
    <mergeCell ref="A31:G31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&amp;R&amp;8Dział 3: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"/>
  <sheetViews>
    <sheetView view="pageLayout" topLeftCell="A4" zoomScaleNormal="100" zoomScaleSheetLayoutView="120" workbookViewId="0">
      <selection activeCell="B12" sqref="B12"/>
    </sheetView>
  </sheetViews>
  <sheetFormatPr defaultColWidth="9.140625" defaultRowHeight="15" x14ac:dyDescent="0.25"/>
  <cols>
    <col min="1" max="1" width="8.7109375" customWidth="1"/>
    <col min="2" max="2" width="60.5703125" customWidth="1"/>
    <col min="3" max="3" width="9.85546875" customWidth="1"/>
  </cols>
  <sheetData>
    <row r="1" spans="1:5" ht="15.75" x14ac:dyDescent="0.25">
      <c r="A1" s="48" t="s">
        <v>325</v>
      </c>
      <c r="B1" s="49"/>
      <c r="C1" s="49"/>
      <c r="D1" s="49"/>
      <c r="E1" s="50"/>
    </row>
    <row r="2" spans="1:5" ht="23.25" x14ac:dyDescent="0.35">
      <c r="A2" s="45"/>
      <c r="B2" s="46"/>
      <c r="C2" s="46"/>
      <c r="D2" s="46"/>
      <c r="E2" s="47"/>
    </row>
    <row r="3" spans="1:5" x14ac:dyDescent="0.25">
      <c r="A3" s="1" t="s">
        <v>0</v>
      </c>
      <c r="B3" s="1" t="s">
        <v>319</v>
      </c>
      <c r="C3" s="1" t="s">
        <v>2</v>
      </c>
      <c r="D3" s="1" t="s">
        <v>3</v>
      </c>
      <c r="E3" s="1" t="s">
        <v>5</v>
      </c>
    </row>
    <row r="4" spans="1:5" ht="28.35" customHeight="1" x14ac:dyDescent="0.25">
      <c r="A4" s="21">
        <v>1</v>
      </c>
      <c r="B4" s="22" t="s">
        <v>318</v>
      </c>
      <c r="C4" s="25" t="s">
        <v>320</v>
      </c>
      <c r="D4" s="24">
        <v>1</v>
      </c>
      <c r="E4" s="23"/>
    </row>
    <row r="5" spans="1:5" ht="28.35" customHeight="1" x14ac:dyDescent="0.25">
      <c r="A5" s="21">
        <v>2</v>
      </c>
      <c r="B5" s="22" t="s">
        <v>326</v>
      </c>
      <c r="C5" s="25" t="s">
        <v>320</v>
      </c>
      <c r="D5" s="24">
        <v>1</v>
      </c>
      <c r="E5" s="23"/>
    </row>
    <row r="6" spans="1:5" ht="28.35" customHeight="1" x14ac:dyDescent="0.25">
      <c r="A6" s="21">
        <v>3</v>
      </c>
      <c r="B6" s="22" t="s">
        <v>317</v>
      </c>
      <c r="C6" s="25" t="s">
        <v>320</v>
      </c>
      <c r="D6" s="24">
        <v>1</v>
      </c>
      <c r="E6" s="23"/>
    </row>
    <row r="7" spans="1:5" ht="28.35" customHeight="1" x14ac:dyDescent="0.25">
      <c r="A7" s="51" t="s">
        <v>321</v>
      </c>
      <c r="B7" s="52"/>
      <c r="C7" s="52"/>
      <c r="D7" s="53"/>
      <c r="E7" s="26"/>
    </row>
  </sheetData>
  <mergeCells count="3">
    <mergeCell ref="A2:E2"/>
    <mergeCell ref="A1:E1"/>
    <mergeCell ref="A7:D7"/>
  </mergeCells>
  <pageMargins left="0.7" right="0.7" top="0.75" bottom="0.75" header="0.3" footer="0.3"/>
  <pageSetup paperSize="9" scale="89" orientation="portrait" r:id="rId1"/>
  <headerFooter>
    <oddFooter>&amp;R&amp;8Dział 4: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Dział 1</vt:lpstr>
      <vt:lpstr>Dział 2</vt:lpstr>
      <vt:lpstr>Dział 3</vt:lpstr>
      <vt:lpstr>Dział 4 - ZZK</vt:lpstr>
      <vt:lpstr>'Dział 4 - ZZK'!Obszar_wydruku</vt:lpstr>
      <vt:lpstr>'Dział 1'!Tytuły_wydruku</vt:lpstr>
      <vt:lpstr>'Dział 2'!Tytuły_wydruku</vt:lpstr>
      <vt:lpstr>'Dział 3'!Tytuły_wydruku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2019-03-26T13:25:37Z</dcterms:modified>
</cp:coreProperties>
</file>